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EA64995C-6081-4FB2-8785-E3E57C90C316}" xr6:coauthVersionLast="47" xr6:coauthVersionMax="47" xr10:uidLastSave="{00000000-0000-0000-0000-000000000000}"/>
  <bookViews>
    <workbookView xWindow="885" yWindow="4215" windowWidth="21555" windowHeight="11385" activeTab="7" xr2:uid="{6E90C28C-833B-474C-A9D4-B720E0391AFA}"/>
  </bookViews>
  <sheets>
    <sheet name="Siječanj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  <sheet name="Kolovoz" sheetId="8" r:id="rId8"/>
  </sheets>
  <definedNames>
    <definedName name="rngInvoi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5" i="8" l="1"/>
  <c r="C13" i="8" a="1"/>
  <c r="C13" i="8" s="1"/>
  <c r="B13" i="8" a="1"/>
  <c r="B13" i="8" s="1"/>
  <c r="C12" i="8" a="1"/>
  <c r="C12" i="8" s="1"/>
  <c r="B12" i="8" a="1"/>
  <c r="B12" i="8" s="1"/>
  <c r="C11" i="8" a="1"/>
  <c r="C11" i="8" s="1"/>
  <c r="B11" i="8"/>
  <c r="B11" i="8" a="1"/>
  <c r="C10" i="8" a="1"/>
  <c r="C10" i="8" s="1"/>
  <c r="B10" i="8" a="1"/>
  <c r="B10" i="8" s="1"/>
  <c r="C9" i="8" a="1"/>
  <c r="C9" i="8" s="1"/>
  <c r="B9" i="8" a="1"/>
  <c r="B9" i="8" s="1"/>
  <c r="E15" i="7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  <c r="C10" i="7" a="1"/>
  <c r="C10" i="7" s="1"/>
  <c r="B10" i="7" a="1"/>
  <c r="B10" i="7" s="1"/>
  <c r="C9" i="7" a="1"/>
  <c r="C9" i="7" s="1"/>
  <c r="B9" i="7" a="1"/>
  <c r="B9" i="7" s="1"/>
  <c r="E15" i="6"/>
  <c r="C13" i="6" a="1"/>
  <c r="C13" i="6" s="1"/>
  <c r="B13" i="6" a="1"/>
  <c r="B13" i="6" s="1"/>
  <c r="C12" i="6" a="1"/>
  <c r="C12" i="6" s="1"/>
  <c r="B12" i="6" a="1"/>
  <c r="B12" i="6" s="1"/>
  <c r="C11" i="6" a="1"/>
  <c r="C11" i="6" s="1"/>
  <c r="B11" i="6" a="1"/>
  <c r="B11" i="6" s="1"/>
  <c r="C10" i="6" a="1"/>
  <c r="C10" i="6" s="1"/>
  <c r="B10" i="6" a="1"/>
  <c r="B10" i="6" s="1"/>
  <c r="C9" i="6" a="1"/>
  <c r="C9" i="6" s="1"/>
  <c r="B9" i="6" a="1"/>
  <c r="B9" i="6" s="1"/>
  <c r="C13" i="5" a="1"/>
  <c r="C13" i="5" s="1"/>
  <c r="B13" i="5" a="1"/>
  <c r="B13" i="5" s="1"/>
  <c r="C12" i="5" a="1"/>
  <c r="C12" i="5" s="1"/>
  <c r="B12" i="5" a="1"/>
  <c r="B12" i="5" s="1"/>
  <c r="E15" i="5"/>
  <c r="C11" i="5" a="1"/>
  <c r="C11" i="5" s="1"/>
  <c r="B11" i="5" a="1"/>
  <c r="B11" i="5" s="1"/>
  <c r="C10" i="5" a="1"/>
  <c r="C10" i="5" s="1"/>
  <c r="B10" i="5" a="1"/>
  <c r="B10" i="5" s="1"/>
  <c r="C9" i="5" a="1"/>
  <c r="C9" i="5" s="1"/>
  <c r="B9" i="5" a="1"/>
  <c r="B9" i="5" s="1"/>
  <c r="E11" i="4"/>
  <c r="E15" i="4"/>
  <c r="C13" i="4" a="1"/>
  <c r="C13" i="4" s="1"/>
  <c r="B13" i="4" a="1"/>
  <c r="B13" i="4" s="1"/>
  <c r="C12" i="4" a="1"/>
  <c r="C12" i="4" s="1"/>
  <c r="B12" i="4" a="1"/>
  <c r="B12" i="4" s="1"/>
  <c r="C11" i="4" a="1"/>
  <c r="C11" i="4" s="1"/>
  <c r="B11" i="4" a="1"/>
  <c r="B11" i="4" s="1"/>
  <c r="C10" i="4" a="1"/>
  <c r="C10" i="4" s="1"/>
  <c r="B10" i="4" a="1"/>
  <c r="B10" i="4" s="1"/>
  <c r="C9" i="4" a="1"/>
  <c r="C9" i="4" s="1"/>
  <c r="B9" i="4" a="1"/>
  <c r="B9" i="4" s="1"/>
  <c r="C13" i="3" a="1"/>
  <c r="C13" i="3" s="1"/>
  <c r="B13" i="3" a="1"/>
  <c r="B13" i="3" s="1"/>
  <c r="C12" i="3" a="1"/>
  <c r="C12" i="3" s="1"/>
  <c r="B12" i="3" a="1"/>
  <c r="B12" i="3" s="1"/>
  <c r="E15" i="3"/>
  <c r="C11" i="3" a="1"/>
  <c r="C11" i="3" s="1"/>
  <c r="B11" i="3" a="1"/>
  <c r="B11" i="3" s="1"/>
  <c r="C10" i="3" a="1"/>
  <c r="C10" i="3" s="1"/>
  <c r="B10" i="3" a="1"/>
  <c r="B10" i="3" s="1"/>
  <c r="C9" i="3" a="1"/>
  <c r="C9" i="3" s="1"/>
  <c r="B9" i="3" a="1"/>
  <c r="B9" i="3" s="1"/>
  <c r="E11" i="2"/>
  <c r="C13" i="2" a="1"/>
  <c r="C13" i="2" s="1"/>
  <c r="B13" i="2" a="1"/>
  <c r="B13" i="2" s="1"/>
  <c r="C12" i="2" a="1"/>
  <c r="C12" i="2" s="1"/>
  <c r="B12" i="2" a="1"/>
  <c r="B12" i="2" s="1"/>
  <c r="E15" i="2"/>
  <c r="C11" i="2" a="1"/>
  <c r="C11" i="2" s="1"/>
  <c r="B11" i="2" a="1"/>
  <c r="B11" i="2" s="1"/>
  <c r="C10" i="2" a="1"/>
  <c r="C10" i="2" s="1"/>
  <c r="B10" i="2" a="1"/>
  <c r="B10" i="2" s="1"/>
  <c r="C9" i="2" a="1"/>
  <c r="C9" i="2" s="1"/>
  <c r="B9" i="2" a="1"/>
  <c r="B9" i="2" s="1"/>
  <c r="E11" i="1"/>
  <c r="E15" i="1" s="1"/>
  <c r="C13" i="1" a="1"/>
  <c r="C13" i="1" s="1"/>
  <c r="B13" i="1" a="1"/>
  <c r="B13" i="1" s="1"/>
  <c r="C12" i="1" a="1"/>
  <c r="C12" i="1" s="1"/>
  <c r="B12" i="1" a="1"/>
  <c r="B12" i="1" s="1"/>
  <c r="C11" i="1" a="1"/>
  <c r="C11" i="1" s="1"/>
  <c r="B11" i="1" a="1"/>
  <c r="B11" i="1" s="1"/>
  <c r="C10" i="1" a="1"/>
  <c r="C10" i="1" s="1"/>
  <c r="B10" i="1" a="1"/>
  <c r="B10" i="1" s="1"/>
  <c r="C9" i="1" a="1"/>
  <c r="C9" i="1" s="1"/>
  <c r="B9" i="1" a="1"/>
  <c r="B9" i="1" s="1"/>
</calcChain>
</file>

<file path=xl/sharedStrings.xml><?xml version="1.0" encoding="utf-8"?>
<sst xmlns="http://schemas.openxmlformats.org/spreadsheetml/2006/main" count="256" uniqueCount="34">
  <si>
    <t>Naziv ustanove: Osnovna škola "Matija Gubec" Cernik</t>
  </si>
  <si>
    <t>Adresa: Školska 20</t>
  </si>
  <si>
    <t>T: 035/369-003</t>
  </si>
  <si>
    <t>E-pošta: ured@os-mgubec-cernik.skole.hr</t>
  </si>
  <si>
    <t>Poštanski broj i grad: 35404 Cernik</t>
  </si>
  <si>
    <t>F: 035/369-003</t>
  </si>
  <si>
    <t>Web-mjesto: www.os-mgubec-cernik.skole.hr</t>
  </si>
  <si>
    <t>INFORMACIJA O TROŠENJU SREDSTAVA</t>
  </si>
  <si>
    <t>Naziv primatelja</t>
  </si>
  <si>
    <t>OIB primatelja</t>
  </si>
  <si>
    <t>Sjedište primatelja</t>
  </si>
  <si>
    <t>Vrsta rashoda i izdatka</t>
  </si>
  <si>
    <t>Iznos</t>
  </si>
  <si>
    <t>ZAPOSLENICI</t>
  </si>
  <si>
    <t xml:space="preserve">3111  PLAĆE ZA REDOVAN RAD  </t>
  </si>
  <si>
    <t>3113 PLAĆE ZA PREKOVREMENI RAD</t>
  </si>
  <si>
    <t>3114 PLAĆE ZA POSEBNE UVIJETE RADA</t>
  </si>
  <si>
    <t>3121 OSTALI RASHODI ZA ZAPOSLENE</t>
  </si>
  <si>
    <t>3132 DOPRINOSI ZA OBVEZNO ZDRAVSTVENO OSIGURANJE</t>
  </si>
  <si>
    <t>3212 NAKNADE ZA PRIJEVOZ,ZA RAD NA TERENU I ODVOJENI ŽIVOT</t>
  </si>
  <si>
    <t>DRŽAVNI PRORAČUN RH</t>
  </si>
  <si>
    <t>ZAGREB</t>
  </si>
  <si>
    <t>3295 PRISTOJBE I NAKNADE</t>
  </si>
  <si>
    <t>UKUPNO</t>
  </si>
  <si>
    <t xml:space="preserve">Isplate putem Riznice Brodsko-posavske županije nalaze se na stranici: </t>
  </si>
  <si>
    <t>iTransparentnost</t>
  </si>
  <si>
    <t>Datum objave: 6. veljače 2026.</t>
  </si>
  <si>
    <t>Datum objave: 5. ožujka 2026.</t>
  </si>
  <si>
    <t>Datum objave: 16. travnja 2026.</t>
  </si>
  <si>
    <t>Datum objave: 18. svibnja 2026.</t>
  </si>
  <si>
    <t>Datum objave: 5. lipnja 2026.</t>
  </si>
  <si>
    <t>Datum objave: 15. srpnja 2026.</t>
  </si>
  <si>
    <t>Datum objave: 12. kolovoza 2026.</t>
  </si>
  <si>
    <t>Datum objave: 7. rujna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</si>
</sst>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&quot;kn&quot;_-;\-* #,##0.00\ &quot;kn&quot;_-;_-* &quot;-&quot;??\ &quot;kn&quot;_-;_-@"/>
    <numFmt numFmtId="165" formatCode="_-* #,##0.00\ _k_n_-;\-* #,##0.00\ _k_n_-;_-* &quot;-&quot;??\ _k_n_-;_-@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5"/>
      <name val="Arial"/>
      <family val="2"/>
      <charset val="238"/>
    </font>
    <font>
      <sz val="11"/>
      <name val="Calibri"/>
      <family val="2"/>
      <charset val="238"/>
    </font>
    <font>
      <b/>
      <sz val="12"/>
      <color rgb="FF16515F"/>
      <name val="Arial"/>
      <family val="2"/>
      <charset val="238"/>
    </font>
    <font>
      <sz val="12"/>
      <color rgb="FF16515F"/>
      <name val="Calibri"/>
      <family val="2"/>
      <charset val="238"/>
    </font>
    <font>
      <sz val="14"/>
      <color rgb="FF21798F"/>
      <name val="Arial"/>
      <family val="2"/>
      <charset val="238"/>
    </font>
    <font>
      <sz val="11"/>
      <color rgb="FF0F5666"/>
      <name val="Calibri"/>
      <family val="2"/>
      <charset val="238"/>
    </font>
    <font>
      <sz val="11"/>
      <color rgb="FF424242"/>
      <name val="Calibri"/>
      <family val="2"/>
      <charset val="238"/>
    </font>
    <font>
      <b/>
      <sz val="11"/>
      <color rgb="FF0F5666"/>
      <name val="Calibri"/>
      <family val="2"/>
      <charset val="238"/>
    </font>
    <font>
      <sz val="11"/>
      <color rgb="FF0F5666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u/>
      <sz val="24"/>
      <color theme="10"/>
      <name val="Calibri"/>
      <family val="2"/>
      <charset val="238"/>
      <scheme val="minor"/>
    </font>
    <font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1798F"/>
        <bgColor rgb="FF21798F"/>
      </patternFill>
    </fill>
    <fill>
      <patternFill patternType="solid">
        <fgColor rgb="FF79CBDF"/>
        <bgColor rgb="FF79CBDF"/>
      </patternFill>
    </fill>
  </fills>
  <borders count="4">
    <border>
      <left/>
      <right/>
      <top/>
      <bottom/>
      <diagonal/>
    </border>
    <border>
      <left/>
      <right/>
      <top/>
      <bottom style="thick">
        <color rgb="FFA6DCEA"/>
      </bottom>
      <diagonal/>
    </border>
    <border>
      <left/>
      <right/>
      <top style="thick">
        <color rgb="FFDEF5FA"/>
      </top>
      <bottom/>
      <diagonal/>
    </border>
    <border>
      <left/>
      <right/>
      <top style="thick">
        <color rgb="FFA6DCEA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0" fillId="0" borderId="0"/>
  </cellStyleXfs>
  <cellXfs count="55">
    <xf numFmtId="0" fontId="0" fillId="0" borderId="0" xfId="0"/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top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horizontal="center" vertical="center" wrapText="1"/>
    </xf>
  </cellXfs>
  <cellStyles count="3">
    <cellStyle name="Hiperveza" xfId="1" builtinId="8"/>
    <cellStyle name="Normalno" xfId="0" builtinId="0"/>
    <cellStyle name="Normalno 3" xfId="2" xr:uid="{E975BAD0-2CE9-4BCA-94A5-6841E6884742}"/>
  </cellStyles>
  <dxfs count="140"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1" defaultTableStyle="TableStyleMedium2" defaultPivotStyle="PivotStyleLight16">
    <tableStyle name="SIJEČANJ -style" pivot="0" count="4" xr9:uid="{A4DFCED8-4601-4BBD-AE5B-323B64C5C30D}">
      <tableStyleElement type="headerRow" dxfId="139"/>
      <tableStyleElement type="totalRow" dxfId="138"/>
      <tableStyleElement type="firstRowStripe" dxfId="137"/>
      <tableStyleElement type="secondRowStripe" dxfId="13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432D21-428A-47D0-ADA4-358D849BE529}" name="Table_1" displayName="Table_1" ref="A7:E18">
  <tableColumns count="5">
    <tableColumn id="1" xr3:uid="{3FA36B78-7F22-460D-8E55-1C4C3FA77067}" name="Naziv primatelja"/>
    <tableColumn id="2" xr3:uid="{06C061B0-404D-4B3B-B3B1-9C0E563E7E36}" name="OIB primatelja"/>
    <tableColumn id="3" xr3:uid="{5D7796B8-480B-4B49-9B1E-02CA121D80E9}" name="Sjedište primatelja"/>
    <tableColumn id="4" xr3:uid="{77A49AC6-DDE3-4D8B-9772-3F640DF81B8B}" name="Vrsta rashoda i izdatka"/>
    <tableColumn id="5" xr3:uid="{0900EB6A-37A6-460D-8444-08B105A5AF54}" name="Iznos"/>
  </tableColumns>
  <tableStyleInfo name="SIJEČANJ 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B19325-3B2F-4A02-86AA-1802E8DD1C01}" name="Table_14" displayName="Table_14" ref="A7:E18">
  <tableColumns count="5">
    <tableColumn id="1" xr3:uid="{1BCA338D-73C4-4785-8C03-CC9646B1522B}" name="Naziv primatelja"/>
    <tableColumn id="2" xr3:uid="{225A32C2-DD79-4DCF-B11A-279E7DD7AFD1}" name="OIB primatelja"/>
    <tableColumn id="3" xr3:uid="{97E12A84-2403-4E43-B2CF-F85F68F62336}" name="Sjedište primatelja"/>
    <tableColumn id="4" xr3:uid="{2444DBE1-BA64-40E0-8C8E-C11BF306A407}" name="Vrsta rashoda i izdatka"/>
    <tableColumn id="5" xr3:uid="{37A60A6C-30EA-41F6-8358-697E86CEC649}" name="Iznos"/>
  </tableColumns>
  <tableStyleInfo name="SIJEČANJ 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F8FCE8-0051-4888-85D4-83052AA33D6B}" name="Table_145" displayName="Table_145" ref="A7:E18">
  <tableColumns count="5">
    <tableColumn id="1" xr3:uid="{2911B9BE-990C-49D4-A0B1-5F04E87F1647}" name="Naziv primatelja"/>
    <tableColumn id="2" xr3:uid="{4978B708-84CB-48EC-A4CE-590018FEBF19}" name="OIB primatelja"/>
    <tableColumn id="3" xr3:uid="{7DC207F3-246E-4F6C-89C3-A3257D171D32}" name="Sjedište primatelja"/>
    <tableColumn id="4" xr3:uid="{1A4281FC-8F9C-49AE-860D-29EB0E5D0B56}" name="Vrsta rashoda i izdatka"/>
    <tableColumn id="5" xr3:uid="{24BE1E28-50C7-4AE0-8E8D-4BD323FB6970}" name="Iznos"/>
  </tableColumns>
  <tableStyleInfo name="SIJEČANJ 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35BEBD-8CF8-4562-AF97-9C8275BEEAA5}" name="Table_1452" displayName="Table_1452" ref="A7:E18">
  <tableColumns count="5">
    <tableColumn id="1" xr3:uid="{A043BA94-54D5-4F1D-918C-CFD4D614F04E}" name="Naziv primatelja"/>
    <tableColumn id="2" xr3:uid="{1A21A51F-3479-49F1-BBA2-086893EFCC92}" name="OIB primatelja"/>
    <tableColumn id="3" xr3:uid="{524ADE85-61A5-4C6B-A4EA-8364736DC87E}" name="Sjedište primatelja"/>
    <tableColumn id="4" xr3:uid="{E46F4A0F-AEE2-47DB-B919-5EFAF80E5B66}" name="Vrsta rashoda i izdatka"/>
    <tableColumn id="5" xr3:uid="{0AEBBD58-592A-4FE0-BAC5-E6428F2A6B41}" name="Iznos"/>
  </tableColumns>
  <tableStyleInfo name="SIJEČANJ 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396D28-DFA8-48AD-9CE7-22600B212846}" name="Table_14526" displayName="Table_14526" ref="A7:E18">
  <tableColumns count="5">
    <tableColumn id="1" xr3:uid="{9C28AF54-50C5-4F6C-A155-CC864CB662CC}" name="Naziv primatelja"/>
    <tableColumn id="2" xr3:uid="{2200FA9B-79A7-44B4-9B48-FF8CE8579D72}" name="OIB primatelja"/>
    <tableColumn id="3" xr3:uid="{B4CF6D02-504F-4C34-9AE2-0B4E000E1A60}" name="Sjedište primatelja"/>
    <tableColumn id="4" xr3:uid="{CA499B8C-DBBC-4387-BFD8-A9A0AB706E92}" name="Vrsta rashoda i izdatka"/>
    <tableColumn id="5" xr3:uid="{85D11D7C-0EF7-4C99-90A1-C58D4A4B6F71}" name="Iznos"/>
  </tableColumns>
  <tableStyleInfo name="SIJEČANJ 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88C4DB-D01B-4C80-8DF9-E2C628EE8133}" name="Table_145267" displayName="Table_145267" ref="A7:E18">
  <tableColumns count="5">
    <tableColumn id="1" xr3:uid="{47987396-F939-48A3-9967-7CC15EECA5C6}" name="Naziv primatelja"/>
    <tableColumn id="2" xr3:uid="{9DC53881-FB79-4943-B66E-5B02CE94CCAA}" name="OIB primatelja"/>
    <tableColumn id="3" xr3:uid="{A230B379-B92C-46F7-9F8A-A50C3A3AE274}" name="Sjedište primatelja"/>
    <tableColumn id="4" xr3:uid="{6CC86C1C-621E-4E4F-8359-3732B487328A}" name="Vrsta rashoda i izdatka"/>
    <tableColumn id="5" xr3:uid="{F74BCD12-678C-4955-B83E-2DBF0F1459F5}" name="Iznos"/>
  </tableColumns>
  <tableStyleInfo name="SIJEČANJ 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E988060-F830-4A2B-A4A8-67E9B2269668}" name="Table_1452679" displayName="Table_1452679" ref="A7:E18">
  <tableColumns count="5">
    <tableColumn id="1" xr3:uid="{00379BEB-CE36-44DE-8084-62A24DEF2FF0}" name="Naziv primatelja"/>
    <tableColumn id="2" xr3:uid="{60F769EE-C162-4A43-A57B-132A650051EE}" name="OIB primatelja"/>
    <tableColumn id="3" xr3:uid="{31FC74BC-D262-401F-9F01-4763704E426D}" name="Sjedište primatelja"/>
    <tableColumn id="4" xr3:uid="{31F78F4F-E31B-4711-A8AE-0294BFF201AD}" name="Vrsta rashoda i izdatka"/>
    <tableColumn id="5" xr3:uid="{E27D86AC-91C1-483E-8560-1DA30F8FB003}" name="Iznos"/>
  </tableColumns>
  <tableStyleInfo name="SIJEČANJ -style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4679CE3-73FC-44D9-8554-4957594E29E2}" name="Table_14526798" displayName="Table_14526798" ref="A7:E18">
  <tableColumns count="5">
    <tableColumn id="1" xr3:uid="{E703D3EC-3311-4E48-B8F3-72438BC7EFB1}" name="Naziv primatelja"/>
    <tableColumn id="2" xr3:uid="{1BADB86A-2D74-472E-BCAF-BFD452266621}" name="OIB primatelja"/>
    <tableColumn id="3" xr3:uid="{D9DA4401-A479-4A17-B496-DE632C3A68FB}" name="Sjedište primatelja"/>
    <tableColumn id="4" xr3:uid="{41DB5CD9-F994-41FE-B063-E5C9233C5C22}" name="Vrsta rashoda i izdatka"/>
    <tableColumn id="5" xr3:uid="{10106DF5-8530-4995-8435-79ECBE7E675D}" name="Iznos"/>
  </tableColumns>
  <tableStyleInfo name="SIJEČANJ -style" showFirstColumn="1" showLastColumn="1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https://transparentno.brodskoposav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7CD5-DFB1-4892-8C8E-E95A72F6C235}">
  <dimension ref="A1:E18"/>
  <sheetViews>
    <sheetView topLeftCell="A13" workbookViewId="0">
      <selection activeCell="A8" sqref="A8:A9"/>
    </sheetView>
  </sheetViews>
  <sheetFormatPr defaultRowHeight="15" x14ac:dyDescent="0.25"/>
  <cols>
    <col min="1" max="1" width="43" customWidth="1"/>
    <col min="2" max="2" width="22.7109375" customWidth="1"/>
    <col min="3" max="3" width="26.7109375" customWidth="1"/>
    <col min="4" max="4" width="30.140625" customWidth="1"/>
    <col min="5" max="5" width="17.140625" customWidth="1"/>
  </cols>
  <sheetData>
    <row r="1" spans="1:5" ht="84" customHeight="1" thickBot="1" x14ac:dyDescent="0.3">
      <c r="A1" s="46" t="s">
        <v>0</v>
      </c>
      <c r="B1" s="47"/>
      <c r="C1" s="47"/>
      <c r="D1" s="47"/>
      <c r="E1" s="47"/>
    </row>
    <row r="2" spans="1:5" ht="15.75" thickTop="1" x14ac:dyDescent="0.25">
      <c r="A2" s="48" t="s">
        <v>1</v>
      </c>
      <c r="B2" s="49"/>
      <c r="C2" s="1" t="s">
        <v>2</v>
      </c>
      <c r="D2" s="50" t="s">
        <v>3</v>
      </c>
      <c r="E2" s="51"/>
    </row>
    <row r="3" spans="1:5" x14ac:dyDescent="0.25">
      <c r="A3" s="52" t="s">
        <v>4</v>
      </c>
      <c r="B3" s="53"/>
      <c r="C3" s="2" t="s">
        <v>5</v>
      </c>
      <c r="D3" s="54" t="s">
        <v>6</v>
      </c>
      <c r="E3" s="53"/>
    </row>
    <row r="4" spans="1:5" ht="15.75" x14ac:dyDescent="0.25">
      <c r="A4" s="3"/>
      <c r="B4" s="4"/>
      <c r="C4" s="4"/>
      <c r="D4" s="4"/>
      <c r="E4" s="4"/>
    </row>
    <row r="5" spans="1:5" ht="36" customHeight="1" x14ac:dyDescent="0.25">
      <c r="A5" s="44" t="s">
        <v>7</v>
      </c>
      <c r="B5" s="45"/>
      <c r="C5" s="45"/>
      <c r="D5" s="45"/>
      <c r="E5" s="45"/>
    </row>
    <row r="6" spans="1:5" x14ac:dyDescent="0.25">
      <c r="A6" s="6"/>
      <c r="B6" s="6"/>
      <c r="C6" s="6"/>
      <c r="D6" s="6"/>
      <c r="E6" s="6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60.75" customHeight="1" x14ac:dyDescent="0.25">
      <c r="A8" s="8" t="s">
        <v>13</v>
      </c>
      <c r="B8" s="8"/>
      <c r="C8" s="9"/>
      <c r="D8" s="10" t="s">
        <v>14</v>
      </c>
      <c r="E8" s="11">
        <v>77577.94</v>
      </c>
    </row>
    <row r="9" spans="1:5" ht="60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2305.75</v>
      </c>
    </row>
    <row r="10" spans="1:5" ht="60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1068.03</v>
      </c>
    </row>
    <row r="11" spans="1:5" ht="60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900+882.88</f>
        <v>1782.88</v>
      </c>
    </row>
    <row r="12" spans="1:5" ht="60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13207.08</v>
      </c>
    </row>
    <row r="13" spans="1:5" ht="60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1665.53</v>
      </c>
    </row>
    <row r="14" spans="1:5" ht="48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388</v>
      </c>
    </row>
    <row r="15" spans="1:5" ht="54.75" customHeight="1" x14ac:dyDescent="0.25">
      <c r="A15" s="13" t="s">
        <v>23</v>
      </c>
      <c r="B15" s="13"/>
      <c r="C15" s="14"/>
      <c r="D15" s="14"/>
      <c r="E15" s="15">
        <f>SUM(E8:E14)</f>
        <v>97995.21</v>
      </c>
    </row>
    <row r="16" spans="1:5" ht="76.5" customHeight="1" x14ac:dyDescent="0.25">
      <c r="A16" s="16" t="s">
        <v>24</v>
      </c>
      <c r="B16" s="17"/>
      <c r="C16" s="18"/>
      <c r="D16" s="18"/>
      <c r="E16" s="18"/>
    </row>
    <row r="17" spans="1:5" ht="48" customHeight="1" x14ac:dyDescent="0.25">
      <c r="A17" s="17" t="s">
        <v>25</v>
      </c>
      <c r="B17" s="18"/>
      <c r="C17" s="18"/>
      <c r="D17" s="18"/>
      <c r="E17" s="18"/>
    </row>
    <row r="18" spans="1:5" ht="32.25" customHeight="1" x14ac:dyDescent="0.25">
      <c r="A18" s="19" t="s">
        <v>26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135" priority="1">
      <formula>MOD(ROW(),2)=0</formula>
    </cfRule>
  </conditionalFormatting>
  <conditionalFormatting sqref="E14:E15">
    <cfRule type="expression" dxfId="134" priority="2">
      <formula>MOD(ROW(),2)=0</formula>
    </cfRule>
  </conditionalFormatting>
  <conditionalFormatting sqref="E14:E15">
    <cfRule type="expression" dxfId="133" priority="3">
      <formula>MOD(ROW(),2)=1</formula>
    </cfRule>
  </conditionalFormatting>
  <conditionalFormatting sqref="A8:D8 A10:D10 A14 C14:D14 A15:D15">
    <cfRule type="expression" dxfId="132" priority="10">
      <formula>MOD(ROW(),2)=0</formula>
    </cfRule>
  </conditionalFormatting>
  <conditionalFormatting sqref="E8 E10">
    <cfRule type="expression" dxfId="131" priority="11">
      <formula>MOD(ROW(),2)=0</formula>
    </cfRule>
  </conditionalFormatting>
  <conditionalFormatting sqref="E8 E10">
    <cfRule type="expression" dxfId="130" priority="12">
      <formula>MOD(ROW(),2)=1</formula>
    </cfRule>
  </conditionalFormatting>
  <conditionalFormatting sqref="A13:D13">
    <cfRule type="expression" dxfId="129" priority="13">
      <formula>MOD(ROW(),2)=0</formula>
    </cfRule>
  </conditionalFormatting>
  <conditionalFormatting sqref="E13">
    <cfRule type="expression" dxfId="128" priority="14">
      <formula>MOD(ROW(),2)=0</formula>
    </cfRule>
  </conditionalFormatting>
  <conditionalFormatting sqref="E13">
    <cfRule type="expression" dxfId="127" priority="15">
      <formula>MOD(ROW(),2)=1</formula>
    </cfRule>
  </conditionalFormatting>
  <conditionalFormatting sqref="A9:D9">
    <cfRule type="expression" dxfId="126" priority="7">
      <formula>MOD(ROW(),2)=0</formula>
    </cfRule>
  </conditionalFormatting>
  <conditionalFormatting sqref="A12:D12">
    <cfRule type="expression" dxfId="125" priority="4">
      <formula>MOD(ROW(),2)=0</formula>
    </cfRule>
  </conditionalFormatting>
  <conditionalFormatting sqref="E9">
    <cfRule type="expression" dxfId="124" priority="8">
      <formula>MOD(ROW(),2)=0</formula>
    </cfRule>
  </conditionalFormatting>
  <conditionalFormatting sqref="E9">
    <cfRule type="expression" dxfId="123" priority="9">
      <formula>MOD(ROW(),2)=1</formula>
    </cfRule>
  </conditionalFormatting>
  <conditionalFormatting sqref="E12">
    <cfRule type="expression" dxfId="122" priority="5">
      <formula>MOD(ROW(),2)=0</formula>
    </cfRule>
  </conditionalFormatting>
  <conditionalFormatting sqref="E12">
    <cfRule type="expression" dxfId="121" priority="6">
      <formula>MOD(ROW(),2)=1</formula>
    </cfRule>
  </conditionalFormatting>
  <conditionalFormatting sqref="E11">
    <cfRule type="expression" dxfId="120" priority="16">
      <formula>MOD(ROW(),2)=0</formula>
    </cfRule>
  </conditionalFormatting>
  <conditionalFormatting sqref="E11">
    <cfRule type="expression" dxfId="119" priority="17">
      <formula>MOD(ROW(),2)=1</formula>
    </cfRule>
  </conditionalFormatting>
  <hyperlinks>
    <hyperlink ref="A17" r:id="rId1" xr:uid="{87B00A13-9247-4564-8D0E-55701DF0A5A8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08CC9-59F1-43E2-87A1-165A24B4387F}">
  <sheetPr>
    <tabColor theme="9" tint="0.59999389629810485"/>
  </sheetPr>
  <dimension ref="A1:E18"/>
  <sheetViews>
    <sheetView workbookViewId="0">
      <selection sqref="A1:E18"/>
    </sheetView>
  </sheetViews>
  <sheetFormatPr defaultRowHeight="15" x14ac:dyDescent="0.25"/>
  <cols>
    <col min="1" max="1" width="37.85546875" customWidth="1"/>
    <col min="2" max="2" width="23.42578125" customWidth="1"/>
    <col min="3" max="3" width="26" customWidth="1"/>
    <col min="4" max="4" width="31.7109375" customWidth="1"/>
    <col min="5" max="5" width="21.140625" customWidth="1"/>
  </cols>
  <sheetData>
    <row r="1" spans="1:5" ht="48.75" customHeight="1" thickBot="1" x14ac:dyDescent="0.3">
      <c r="A1" s="46" t="s">
        <v>0</v>
      </c>
      <c r="B1" s="47"/>
      <c r="C1" s="47"/>
      <c r="D1" s="47"/>
      <c r="E1" s="47"/>
    </row>
    <row r="2" spans="1:5" ht="15.75" thickTop="1" x14ac:dyDescent="0.25">
      <c r="A2" s="48" t="s">
        <v>1</v>
      </c>
      <c r="B2" s="49"/>
      <c r="C2" s="1" t="s">
        <v>2</v>
      </c>
      <c r="D2" s="50" t="s">
        <v>3</v>
      </c>
      <c r="E2" s="51"/>
    </row>
    <row r="3" spans="1:5" x14ac:dyDescent="0.25">
      <c r="A3" s="52" t="s">
        <v>4</v>
      </c>
      <c r="B3" s="53"/>
      <c r="C3" s="2" t="s">
        <v>5</v>
      </c>
      <c r="D3" s="54" t="s">
        <v>6</v>
      </c>
      <c r="E3" s="53"/>
    </row>
    <row r="4" spans="1:5" ht="15.75" x14ac:dyDescent="0.25">
      <c r="A4" s="5"/>
      <c r="B4" s="4"/>
      <c r="C4" s="4"/>
      <c r="D4" s="4"/>
      <c r="E4" s="4"/>
    </row>
    <row r="5" spans="1:5" ht="15.75" x14ac:dyDescent="0.25">
      <c r="A5" s="44" t="s">
        <v>7</v>
      </c>
      <c r="B5" s="45"/>
      <c r="C5" s="45"/>
      <c r="D5" s="45"/>
      <c r="E5" s="45"/>
    </row>
    <row r="6" spans="1:5" x14ac:dyDescent="0.25">
      <c r="A6" s="6"/>
      <c r="B6" s="6"/>
      <c r="C6" s="6"/>
      <c r="D6" s="6"/>
      <c r="E6" s="6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42.75" customHeight="1" x14ac:dyDescent="0.25">
      <c r="A8" s="8" t="s">
        <v>13</v>
      </c>
      <c r="B8" s="8"/>
      <c r="C8" s="9"/>
      <c r="D8" s="10" t="s">
        <v>14</v>
      </c>
      <c r="E8" s="11">
        <v>79692.929999999993</v>
      </c>
    </row>
    <row r="9" spans="1:5" ht="42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1493.69</v>
      </c>
    </row>
    <row r="10" spans="1:5" ht="42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1010.97</v>
      </c>
    </row>
    <row r="11" spans="1:5" ht="42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300+3342.49+2341.27</f>
        <v>5983.76</v>
      </c>
    </row>
    <row r="12" spans="1:5" ht="42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13412.62</v>
      </c>
    </row>
    <row r="13" spans="1:5" ht="42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1540.1</v>
      </c>
    </row>
    <row r="14" spans="1:5" ht="42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42.75" customHeight="1" x14ac:dyDescent="0.25">
      <c r="A15" s="13" t="s">
        <v>23</v>
      </c>
      <c r="B15" s="13"/>
      <c r="C15" s="14"/>
      <c r="D15" s="14"/>
      <c r="E15" s="15">
        <f>SUM(E8:E14)</f>
        <v>103554.06999999999</v>
      </c>
    </row>
    <row r="16" spans="1:5" ht="42.75" customHeight="1" x14ac:dyDescent="0.25">
      <c r="A16" s="16" t="s">
        <v>24</v>
      </c>
      <c r="B16" s="17"/>
      <c r="C16" s="18"/>
      <c r="D16" s="18"/>
      <c r="E16" s="18"/>
    </row>
    <row r="17" spans="1:5" ht="42.75" customHeight="1" x14ac:dyDescent="0.25">
      <c r="A17" s="17" t="s">
        <v>25</v>
      </c>
      <c r="B17" s="18"/>
      <c r="C17" s="18"/>
      <c r="D17" s="18"/>
      <c r="E17" s="18"/>
    </row>
    <row r="18" spans="1:5" ht="42.75" customHeight="1" x14ac:dyDescent="0.25">
      <c r="A18" s="19" t="s">
        <v>27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118" priority="1">
      <formula>MOD(ROW(),2)=0</formula>
    </cfRule>
  </conditionalFormatting>
  <conditionalFormatting sqref="E14:E15">
    <cfRule type="expression" dxfId="117" priority="2">
      <formula>MOD(ROW(),2)=0</formula>
    </cfRule>
  </conditionalFormatting>
  <conditionalFormatting sqref="E14:E15">
    <cfRule type="expression" dxfId="116" priority="3">
      <formula>MOD(ROW(),2)=1</formula>
    </cfRule>
  </conditionalFormatting>
  <conditionalFormatting sqref="A8:D8 A10:D10 A14 C14:D14 A15:D15">
    <cfRule type="expression" dxfId="115" priority="10">
      <formula>MOD(ROW(),2)=0</formula>
    </cfRule>
  </conditionalFormatting>
  <conditionalFormatting sqref="E8 E10">
    <cfRule type="expression" dxfId="114" priority="11">
      <formula>MOD(ROW(),2)=0</formula>
    </cfRule>
  </conditionalFormatting>
  <conditionalFormatting sqref="E8 E10">
    <cfRule type="expression" dxfId="113" priority="12">
      <formula>MOD(ROW(),2)=1</formula>
    </cfRule>
  </conditionalFormatting>
  <conditionalFormatting sqref="A13:D13">
    <cfRule type="expression" dxfId="112" priority="13">
      <formula>MOD(ROW(),2)=0</formula>
    </cfRule>
  </conditionalFormatting>
  <conditionalFormatting sqref="E13">
    <cfRule type="expression" dxfId="111" priority="14">
      <formula>MOD(ROW(),2)=0</formula>
    </cfRule>
  </conditionalFormatting>
  <conditionalFormatting sqref="E13">
    <cfRule type="expression" dxfId="110" priority="15">
      <formula>MOD(ROW(),2)=1</formula>
    </cfRule>
  </conditionalFormatting>
  <conditionalFormatting sqref="A9:D9">
    <cfRule type="expression" dxfId="109" priority="7">
      <formula>MOD(ROW(),2)=0</formula>
    </cfRule>
  </conditionalFormatting>
  <conditionalFormatting sqref="A12:D12">
    <cfRule type="expression" dxfId="108" priority="4">
      <formula>MOD(ROW(),2)=0</formula>
    </cfRule>
  </conditionalFormatting>
  <conditionalFormatting sqref="E9">
    <cfRule type="expression" dxfId="107" priority="8">
      <formula>MOD(ROW(),2)=0</formula>
    </cfRule>
  </conditionalFormatting>
  <conditionalFormatting sqref="E9">
    <cfRule type="expression" dxfId="106" priority="9">
      <formula>MOD(ROW(),2)=1</formula>
    </cfRule>
  </conditionalFormatting>
  <conditionalFormatting sqref="E12">
    <cfRule type="expression" dxfId="105" priority="5">
      <formula>MOD(ROW(),2)=0</formula>
    </cfRule>
  </conditionalFormatting>
  <conditionalFormatting sqref="E12">
    <cfRule type="expression" dxfId="104" priority="6">
      <formula>MOD(ROW(),2)=1</formula>
    </cfRule>
  </conditionalFormatting>
  <conditionalFormatting sqref="E11">
    <cfRule type="expression" dxfId="103" priority="16">
      <formula>MOD(ROW(),2)=0</formula>
    </cfRule>
  </conditionalFormatting>
  <conditionalFormatting sqref="E11">
    <cfRule type="expression" dxfId="102" priority="17">
      <formula>MOD(ROW(),2)=1</formula>
    </cfRule>
  </conditionalFormatting>
  <hyperlinks>
    <hyperlink ref="A17" r:id="rId1" xr:uid="{4CABB22C-E2B9-477B-A744-5EE03072D2E3}"/>
  </hyperlinks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669E-C8B3-4C8D-A8FB-86647E854865}">
  <sheetPr>
    <tabColor theme="4" tint="0.59999389629810485"/>
  </sheetPr>
  <dimension ref="A1:E18"/>
  <sheetViews>
    <sheetView workbookViewId="0">
      <selection activeCell="D11" sqref="D11"/>
    </sheetView>
  </sheetViews>
  <sheetFormatPr defaultRowHeight="15" x14ac:dyDescent="0.25"/>
  <cols>
    <col min="1" max="1" width="37.140625" customWidth="1"/>
    <col min="2" max="2" width="22.28515625" customWidth="1"/>
    <col min="3" max="3" width="24.7109375" customWidth="1"/>
    <col min="4" max="4" width="30.42578125" customWidth="1"/>
    <col min="5" max="5" width="19.5703125" customWidth="1"/>
  </cols>
  <sheetData>
    <row r="1" spans="1:5" ht="78" customHeight="1" thickBot="1" x14ac:dyDescent="0.3">
      <c r="A1" s="46" t="s">
        <v>0</v>
      </c>
      <c r="B1" s="47"/>
      <c r="C1" s="47"/>
      <c r="D1" s="47"/>
      <c r="E1" s="47"/>
    </row>
    <row r="2" spans="1:5" ht="15.75" thickTop="1" x14ac:dyDescent="0.25">
      <c r="A2" s="48" t="s">
        <v>1</v>
      </c>
      <c r="B2" s="49"/>
      <c r="C2" s="20" t="s">
        <v>2</v>
      </c>
      <c r="D2" s="50" t="s">
        <v>3</v>
      </c>
      <c r="E2" s="51"/>
    </row>
    <row r="3" spans="1:5" x14ac:dyDescent="0.25">
      <c r="A3" s="52" t="s">
        <v>4</v>
      </c>
      <c r="B3" s="53"/>
      <c r="C3" s="21" t="s">
        <v>5</v>
      </c>
      <c r="D3" s="54" t="s">
        <v>6</v>
      </c>
      <c r="E3" s="53"/>
    </row>
    <row r="4" spans="1:5" ht="15.75" x14ac:dyDescent="0.25">
      <c r="A4" s="22"/>
      <c r="B4" s="4"/>
      <c r="C4" s="4"/>
      <c r="D4" s="4"/>
      <c r="E4" s="4"/>
    </row>
    <row r="5" spans="1:5" ht="15.75" x14ac:dyDescent="0.25">
      <c r="A5" s="44" t="s">
        <v>7</v>
      </c>
      <c r="B5" s="45"/>
      <c r="C5" s="45"/>
      <c r="D5" s="45"/>
      <c r="E5" s="45"/>
    </row>
    <row r="6" spans="1:5" x14ac:dyDescent="0.25">
      <c r="A6" s="23"/>
      <c r="B6" s="23"/>
      <c r="C6" s="23"/>
      <c r="D6" s="23"/>
      <c r="E6" s="23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8" t="s">
        <v>13</v>
      </c>
      <c r="B8" s="8"/>
      <c r="C8" s="9"/>
      <c r="D8" s="10" t="s">
        <v>14</v>
      </c>
      <c r="E8" s="11">
        <v>79232.429999999993</v>
      </c>
    </row>
    <row r="9" spans="1:5" ht="30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3000.44</v>
      </c>
    </row>
    <row r="10" spans="1:5" ht="30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1515.03</v>
      </c>
    </row>
    <row r="11" spans="1:5" ht="42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/>
    </row>
    <row r="12" spans="1:5" ht="42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13668.46</v>
      </c>
    </row>
    <row r="13" spans="1:5" ht="42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2021.48</v>
      </c>
    </row>
    <row r="14" spans="1:5" ht="42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42" customHeight="1" x14ac:dyDescent="0.25">
      <c r="A15" s="13" t="s">
        <v>23</v>
      </c>
      <c r="B15" s="13"/>
      <c r="C15" s="14"/>
      <c r="D15" s="14"/>
      <c r="E15" s="15">
        <f>SUM(E8:E14)</f>
        <v>99857.839999999982</v>
      </c>
    </row>
    <row r="16" spans="1:5" ht="42" customHeight="1" x14ac:dyDescent="0.25">
      <c r="A16" s="16" t="s">
        <v>24</v>
      </c>
      <c r="B16" s="17"/>
      <c r="C16" s="18"/>
      <c r="D16" s="18"/>
      <c r="E16" s="18"/>
    </row>
    <row r="17" spans="1:5" ht="42" customHeight="1" x14ac:dyDescent="0.25">
      <c r="A17" s="17" t="s">
        <v>25</v>
      </c>
      <c r="B17" s="18"/>
      <c r="C17" s="18"/>
      <c r="D17" s="18"/>
      <c r="E17" s="18"/>
    </row>
    <row r="18" spans="1:5" ht="42" customHeight="1" x14ac:dyDescent="0.25">
      <c r="A18" s="19" t="s">
        <v>28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101" priority="1">
      <formula>MOD(ROW(),2)=0</formula>
    </cfRule>
  </conditionalFormatting>
  <conditionalFormatting sqref="E14:E15">
    <cfRule type="expression" dxfId="100" priority="2">
      <formula>MOD(ROW(),2)=0</formula>
    </cfRule>
  </conditionalFormatting>
  <conditionalFormatting sqref="E14:E15">
    <cfRule type="expression" dxfId="99" priority="3">
      <formula>MOD(ROW(),2)=1</formula>
    </cfRule>
  </conditionalFormatting>
  <conditionalFormatting sqref="A8:D8 A10:D10 A14 C14:D14 A15:D15">
    <cfRule type="expression" dxfId="98" priority="10">
      <formula>MOD(ROW(),2)=0</formula>
    </cfRule>
  </conditionalFormatting>
  <conditionalFormatting sqref="E8 E10">
    <cfRule type="expression" dxfId="97" priority="11">
      <formula>MOD(ROW(),2)=0</formula>
    </cfRule>
  </conditionalFormatting>
  <conditionalFormatting sqref="E8 E10">
    <cfRule type="expression" dxfId="96" priority="12">
      <formula>MOD(ROW(),2)=1</formula>
    </cfRule>
  </conditionalFormatting>
  <conditionalFormatting sqref="A13:D13">
    <cfRule type="expression" dxfId="95" priority="13">
      <formula>MOD(ROW(),2)=0</formula>
    </cfRule>
  </conditionalFormatting>
  <conditionalFormatting sqref="E13">
    <cfRule type="expression" dxfId="94" priority="14">
      <formula>MOD(ROW(),2)=0</formula>
    </cfRule>
  </conditionalFormatting>
  <conditionalFormatting sqref="E13">
    <cfRule type="expression" dxfId="93" priority="15">
      <formula>MOD(ROW(),2)=1</formula>
    </cfRule>
  </conditionalFormatting>
  <conditionalFormatting sqref="A9:D9">
    <cfRule type="expression" dxfId="92" priority="7">
      <formula>MOD(ROW(),2)=0</formula>
    </cfRule>
  </conditionalFormatting>
  <conditionalFormatting sqref="A12:D12">
    <cfRule type="expression" dxfId="91" priority="4">
      <formula>MOD(ROW(),2)=0</formula>
    </cfRule>
  </conditionalFormatting>
  <conditionalFormatting sqref="E9">
    <cfRule type="expression" dxfId="90" priority="8">
      <formula>MOD(ROW(),2)=0</formula>
    </cfRule>
  </conditionalFormatting>
  <conditionalFormatting sqref="E9">
    <cfRule type="expression" dxfId="89" priority="9">
      <formula>MOD(ROW(),2)=1</formula>
    </cfRule>
  </conditionalFormatting>
  <conditionalFormatting sqref="E12">
    <cfRule type="expression" dxfId="88" priority="5">
      <formula>MOD(ROW(),2)=0</formula>
    </cfRule>
  </conditionalFormatting>
  <conditionalFormatting sqref="E12">
    <cfRule type="expression" dxfId="87" priority="6">
      <formula>MOD(ROW(),2)=1</formula>
    </cfRule>
  </conditionalFormatting>
  <conditionalFormatting sqref="E11">
    <cfRule type="expression" dxfId="86" priority="16">
      <formula>MOD(ROW(),2)=0</formula>
    </cfRule>
  </conditionalFormatting>
  <conditionalFormatting sqref="E11">
    <cfRule type="expression" dxfId="85" priority="17">
      <formula>MOD(ROW(),2)=1</formula>
    </cfRule>
  </conditionalFormatting>
  <hyperlinks>
    <hyperlink ref="A17" r:id="rId1" xr:uid="{B019DF02-E431-439A-A3D4-6425301C0D01}"/>
  </hyperlinks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07A46-4CC1-4D94-84AB-49BFC9042476}">
  <sheetPr>
    <tabColor theme="5" tint="0.59999389629810485"/>
  </sheetPr>
  <dimension ref="A1:E18"/>
  <sheetViews>
    <sheetView workbookViewId="0">
      <selection sqref="A1:E18"/>
    </sheetView>
  </sheetViews>
  <sheetFormatPr defaultRowHeight="15" x14ac:dyDescent="0.25"/>
  <cols>
    <col min="1" max="1" width="37.42578125" customWidth="1"/>
    <col min="2" max="2" width="28.140625" customWidth="1"/>
    <col min="3" max="3" width="25.28515625" customWidth="1"/>
    <col min="4" max="4" width="31.140625" customWidth="1"/>
    <col min="5" max="5" width="25" customWidth="1"/>
  </cols>
  <sheetData>
    <row r="1" spans="1:5" ht="75" customHeight="1" thickBot="1" x14ac:dyDescent="0.3">
      <c r="A1" s="46" t="s">
        <v>0</v>
      </c>
      <c r="B1" s="47"/>
      <c r="C1" s="47"/>
      <c r="D1" s="47"/>
      <c r="E1" s="47"/>
    </row>
    <row r="2" spans="1:5" ht="15.75" thickTop="1" x14ac:dyDescent="0.25">
      <c r="A2" s="48" t="s">
        <v>1</v>
      </c>
      <c r="B2" s="49"/>
      <c r="C2" s="26" t="s">
        <v>2</v>
      </c>
      <c r="D2" s="50" t="s">
        <v>3</v>
      </c>
      <c r="E2" s="51"/>
    </row>
    <row r="3" spans="1:5" x14ac:dyDescent="0.25">
      <c r="A3" s="52" t="s">
        <v>4</v>
      </c>
      <c r="B3" s="53"/>
      <c r="C3" s="27" t="s">
        <v>5</v>
      </c>
      <c r="D3" s="54" t="s">
        <v>6</v>
      </c>
      <c r="E3" s="53"/>
    </row>
    <row r="4" spans="1:5" ht="15.75" x14ac:dyDescent="0.25">
      <c r="A4" s="24"/>
      <c r="B4" s="4"/>
      <c r="C4" s="4"/>
      <c r="D4" s="4"/>
      <c r="E4" s="4"/>
    </row>
    <row r="5" spans="1:5" ht="15.75" x14ac:dyDescent="0.25">
      <c r="A5" s="44" t="s">
        <v>7</v>
      </c>
      <c r="B5" s="45"/>
      <c r="C5" s="45"/>
      <c r="D5" s="45"/>
      <c r="E5" s="45"/>
    </row>
    <row r="6" spans="1:5" x14ac:dyDescent="0.25">
      <c r="A6" s="25"/>
      <c r="B6" s="25"/>
      <c r="C6" s="25"/>
      <c r="D6" s="25"/>
      <c r="E6" s="25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4.75" customHeight="1" x14ac:dyDescent="0.25">
      <c r="A8" s="8" t="s">
        <v>13</v>
      </c>
      <c r="B8" s="8"/>
      <c r="C8" s="9"/>
      <c r="D8" s="10" t="s">
        <v>14</v>
      </c>
      <c r="E8" s="11">
        <v>79724.399999999994</v>
      </c>
    </row>
    <row r="9" spans="1:5" ht="54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2260.8200000000002</v>
      </c>
    </row>
    <row r="10" spans="1:5" ht="54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1322.57</v>
      </c>
    </row>
    <row r="11" spans="1:5" ht="54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f>4600+441.44+1453.38</f>
        <v>6494.82</v>
      </c>
    </row>
    <row r="12" spans="1:5" ht="54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13595.8</v>
      </c>
    </row>
    <row r="13" spans="1:5" ht="54.7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2046.76</v>
      </c>
    </row>
    <row r="14" spans="1:5" ht="54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x14ac:dyDescent="0.25">
      <c r="A15" s="13" t="s">
        <v>23</v>
      </c>
      <c r="B15" s="13"/>
      <c r="C15" s="14"/>
      <c r="D15" s="14"/>
      <c r="E15" s="15">
        <f>SUM(E8:E14)</f>
        <v>105865.17000000001</v>
      </c>
    </row>
    <row r="16" spans="1:5" ht="53.25" customHeight="1" x14ac:dyDescent="0.25">
      <c r="A16" s="16" t="s">
        <v>24</v>
      </c>
      <c r="B16" s="17"/>
      <c r="C16" s="18"/>
      <c r="D16" s="18"/>
      <c r="E16" s="18"/>
    </row>
    <row r="17" spans="1:5" ht="53.25" customHeight="1" x14ac:dyDescent="0.25">
      <c r="A17" s="17" t="s">
        <v>25</v>
      </c>
      <c r="B17" s="18"/>
      <c r="C17" s="18"/>
      <c r="D17" s="18"/>
      <c r="E17" s="18"/>
    </row>
    <row r="18" spans="1:5" ht="31.5" customHeight="1" x14ac:dyDescent="0.25">
      <c r="A18" s="19" t="s">
        <v>29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84" priority="1">
      <formula>MOD(ROW(),2)=0</formula>
    </cfRule>
  </conditionalFormatting>
  <conditionalFormatting sqref="E14:E15">
    <cfRule type="expression" dxfId="83" priority="2">
      <formula>MOD(ROW(),2)=0</formula>
    </cfRule>
  </conditionalFormatting>
  <conditionalFormatting sqref="E14:E15">
    <cfRule type="expression" dxfId="82" priority="3">
      <formula>MOD(ROW(),2)=1</formula>
    </cfRule>
  </conditionalFormatting>
  <conditionalFormatting sqref="A8:D8 A10:D10 A14 C14:D14 A15:D15">
    <cfRule type="expression" dxfId="81" priority="10">
      <formula>MOD(ROW(),2)=0</formula>
    </cfRule>
  </conditionalFormatting>
  <conditionalFormatting sqref="E8 E10">
    <cfRule type="expression" dxfId="80" priority="11">
      <formula>MOD(ROW(),2)=0</formula>
    </cfRule>
  </conditionalFormatting>
  <conditionalFormatting sqref="E8 E10">
    <cfRule type="expression" dxfId="79" priority="12">
      <formula>MOD(ROW(),2)=1</formula>
    </cfRule>
  </conditionalFormatting>
  <conditionalFormatting sqref="A13:D13">
    <cfRule type="expression" dxfId="78" priority="13">
      <formula>MOD(ROW(),2)=0</formula>
    </cfRule>
  </conditionalFormatting>
  <conditionalFormatting sqref="E13">
    <cfRule type="expression" dxfId="77" priority="14">
      <formula>MOD(ROW(),2)=0</formula>
    </cfRule>
  </conditionalFormatting>
  <conditionalFormatting sqref="E13">
    <cfRule type="expression" dxfId="76" priority="15">
      <formula>MOD(ROW(),2)=1</formula>
    </cfRule>
  </conditionalFormatting>
  <conditionalFormatting sqref="A9:D9">
    <cfRule type="expression" dxfId="75" priority="7">
      <formula>MOD(ROW(),2)=0</formula>
    </cfRule>
  </conditionalFormatting>
  <conditionalFormatting sqref="A12:D12">
    <cfRule type="expression" dxfId="74" priority="4">
      <formula>MOD(ROW(),2)=0</formula>
    </cfRule>
  </conditionalFormatting>
  <conditionalFormatting sqref="E9">
    <cfRule type="expression" dxfId="73" priority="8">
      <formula>MOD(ROW(),2)=0</formula>
    </cfRule>
  </conditionalFormatting>
  <conditionalFormatting sqref="E9">
    <cfRule type="expression" dxfId="72" priority="9">
      <formula>MOD(ROW(),2)=1</formula>
    </cfRule>
  </conditionalFormatting>
  <conditionalFormatting sqref="E12">
    <cfRule type="expression" dxfId="71" priority="5">
      <formula>MOD(ROW(),2)=0</formula>
    </cfRule>
  </conditionalFormatting>
  <conditionalFormatting sqref="E12">
    <cfRule type="expression" dxfId="70" priority="6">
      <formula>MOD(ROW(),2)=1</formula>
    </cfRule>
  </conditionalFormatting>
  <conditionalFormatting sqref="E11">
    <cfRule type="expression" dxfId="69" priority="16">
      <formula>MOD(ROW(),2)=0</formula>
    </cfRule>
  </conditionalFormatting>
  <conditionalFormatting sqref="E11">
    <cfRule type="expression" dxfId="68" priority="17">
      <formula>MOD(ROW(),2)=1</formula>
    </cfRule>
  </conditionalFormatting>
  <hyperlinks>
    <hyperlink ref="A17" r:id="rId1" xr:uid="{D1068726-149B-4F8E-978B-B336FD7629D2}"/>
  </hyperlinks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61A8-CEBE-4C07-B7EB-E97E4483E99A}">
  <sheetPr>
    <tabColor rgb="FFFF0000"/>
  </sheetPr>
  <dimension ref="A1:E18"/>
  <sheetViews>
    <sheetView workbookViewId="0">
      <selection sqref="A1:E18"/>
    </sheetView>
  </sheetViews>
  <sheetFormatPr defaultRowHeight="15" x14ac:dyDescent="0.25"/>
  <cols>
    <col min="1" max="1" width="38" customWidth="1"/>
    <col min="2" max="2" width="24.85546875" customWidth="1"/>
    <col min="3" max="4" width="29.5703125" customWidth="1"/>
    <col min="5" max="5" width="22.7109375" customWidth="1"/>
  </cols>
  <sheetData>
    <row r="1" spans="1:5" ht="78.75" customHeight="1" thickBot="1" x14ac:dyDescent="0.3">
      <c r="A1" s="46" t="s">
        <v>0</v>
      </c>
      <c r="B1" s="47"/>
      <c r="C1" s="47"/>
      <c r="D1" s="47"/>
      <c r="E1" s="47"/>
    </row>
    <row r="2" spans="1:5" ht="15.75" thickTop="1" x14ac:dyDescent="0.25">
      <c r="A2" s="48" t="s">
        <v>1</v>
      </c>
      <c r="B2" s="49"/>
      <c r="C2" s="30" t="s">
        <v>2</v>
      </c>
      <c r="D2" s="50" t="s">
        <v>3</v>
      </c>
      <c r="E2" s="51"/>
    </row>
    <row r="3" spans="1:5" x14ac:dyDescent="0.25">
      <c r="A3" s="52" t="s">
        <v>4</v>
      </c>
      <c r="B3" s="53"/>
      <c r="C3" s="31" t="s">
        <v>5</v>
      </c>
      <c r="D3" s="54" t="s">
        <v>6</v>
      </c>
      <c r="E3" s="53"/>
    </row>
    <row r="4" spans="1:5" ht="15.75" x14ac:dyDescent="0.25">
      <c r="A4" s="28"/>
      <c r="B4" s="4"/>
      <c r="C4" s="4"/>
      <c r="D4" s="4"/>
      <c r="E4" s="4"/>
    </row>
    <row r="5" spans="1:5" ht="15.75" x14ac:dyDescent="0.25">
      <c r="A5" s="44" t="s">
        <v>7</v>
      </c>
      <c r="B5" s="45"/>
      <c r="C5" s="45"/>
      <c r="D5" s="45"/>
      <c r="E5" s="45"/>
    </row>
    <row r="6" spans="1:5" x14ac:dyDescent="0.25">
      <c r="A6" s="29"/>
      <c r="B6" s="29"/>
      <c r="C6" s="29"/>
      <c r="D6" s="29"/>
      <c r="E6" s="29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1" customHeight="1" x14ac:dyDescent="0.25">
      <c r="A8" s="8" t="s">
        <v>13</v>
      </c>
      <c r="B8" s="8"/>
      <c r="C8" s="9"/>
      <c r="D8" s="10" t="s">
        <v>14</v>
      </c>
      <c r="E8" s="11">
        <v>79989.56</v>
      </c>
    </row>
    <row r="9" spans="1:5" ht="51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2729.58</v>
      </c>
    </row>
    <row r="10" spans="1:5" ht="51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1229.52</v>
      </c>
    </row>
    <row r="11" spans="1:5" ht="51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7387.14</v>
      </c>
    </row>
    <row r="12" spans="1:5" ht="51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13700.07</v>
      </c>
    </row>
    <row r="13" spans="1:5" ht="51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2064.6799999999998</v>
      </c>
    </row>
    <row r="14" spans="1:5" ht="51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27" customHeight="1" x14ac:dyDescent="0.25">
      <c r="A15" s="13" t="s">
        <v>23</v>
      </c>
      <c r="B15" s="13"/>
      <c r="C15" s="14"/>
      <c r="D15" s="14"/>
      <c r="E15" s="15">
        <f>SUM(E8:E14)</f>
        <v>107520.54999999999</v>
      </c>
    </row>
    <row r="16" spans="1:5" ht="62.25" customHeight="1" x14ac:dyDescent="0.25">
      <c r="A16" s="16" t="s">
        <v>24</v>
      </c>
      <c r="B16" s="17"/>
      <c r="C16" s="18"/>
      <c r="D16" s="18"/>
      <c r="E16" s="18"/>
    </row>
    <row r="17" spans="1:5" ht="42" customHeight="1" x14ac:dyDescent="0.25">
      <c r="A17" s="17" t="s">
        <v>25</v>
      </c>
      <c r="B17" s="18"/>
      <c r="C17" s="18"/>
      <c r="D17" s="18"/>
      <c r="E17" s="18"/>
    </row>
    <row r="18" spans="1:5" ht="40.5" customHeight="1" x14ac:dyDescent="0.25">
      <c r="A18" s="19" t="s">
        <v>30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67" priority="1">
      <formula>MOD(ROW(),2)=0</formula>
    </cfRule>
  </conditionalFormatting>
  <conditionalFormatting sqref="E14:E15">
    <cfRule type="expression" dxfId="66" priority="2">
      <formula>MOD(ROW(),2)=0</formula>
    </cfRule>
  </conditionalFormatting>
  <conditionalFormatting sqref="E14:E15">
    <cfRule type="expression" dxfId="65" priority="3">
      <formula>MOD(ROW(),2)=1</formula>
    </cfRule>
  </conditionalFormatting>
  <conditionalFormatting sqref="A8:D8 A10:D10 A14 C14:D14 A15:D15">
    <cfRule type="expression" dxfId="64" priority="10">
      <formula>MOD(ROW(),2)=0</formula>
    </cfRule>
  </conditionalFormatting>
  <conditionalFormatting sqref="E8 E10">
    <cfRule type="expression" dxfId="63" priority="11">
      <formula>MOD(ROW(),2)=0</formula>
    </cfRule>
  </conditionalFormatting>
  <conditionalFormatting sqref="E8 E10">
    <cfRule type="expression" dxfId="62" priority="12">
      <formula>MOD(ROW(),2)=1</formula>
    </cfRule>
  </conditionalFormatting>
  <conditionalFormatting sqref="A13:D13">
    <cfRule type="expression" dxfId="61" priority="13">
      <formula>MOD(ROW(),2)=0</formula>
    </cfRule>
  </conditionalFormatting>
  <conditionalFormatting sqref="E13">
    <cfRule type="expression" dxfId="60" priority="14">
      <formula>MOD(ROW(),2)=0</formula>
    </cfRule>
  </conditionalFormatting>
  <conditionalFormatting sqref="E13">
    <cfRule type="expression" dxfId="59" priority="15">
      <formula>MOD(ROW(),2)=1</formula>
    </cfRule>
  </conditionalFormatting>
  <conditionalFormatting sqref="A9:D9">
    <cfRule type="expression" dxfId="58" priority="7">
      <formula>MOD(ROW(),2)=0</formula>
    </cfRule>
  </conditionalFormatting>
  <conditionalFormatting sqref="A12:D12">
    <cfRule type="expression" dxfId="57" priority="4">
      <formula>MOD(ROW(),2)=0</formula>
    </cfRule>
  </conditionalFormatting>
  <conditionalFormatting sqref="E9">
    <cfRule type="expression" dxfId="56" priority="8">
      <formula>MOD(ROW(),2)=0</formula>
    </cfRule>
  </conditionalFormatting>
  <conditionalFormatting sqref="E9">
    <cfRule type="expression" dxfId="55" priority="9">
      <formula>MOD(ROW(),2)=1</formula>
    </cfRule>
  </conditionalFormatting>
  <conditionalFormatting sqref="E12">
    <cfRule type="expression" dxfId="54" priority="5">
      <formula>MOD(ROW(),2)=0</formula>
    </cfRule>
  </conditionalFormatting>
  <conditionalFormatting sqref="E12">
    <cfRule type="expression" dxfId="53" priority="6">
      <formula>MOD(ROW(),2)=1</formula>
    </cfRule>
  </conditionalFormatting>
  <conditionalFormatting sqref="E11">
    <cfRule type="expression" dxfId="52" priority="16">
      <formula>MOD(ROW(),2)=0</formula>
    </cfRule>
  </conditionalFormatting>
  <conditionalFormatting sqref="E11">
    <cfRule type="expression" dxfId="51" priority="17">
      <formula>MOD(ROW(),2)=1</formula>
    </cfRule>
  </conditionalFormatting>
  <hyperlinks>
    <hyperlink ref="A17" r:id="rId1" xr:uid="{65AB7017-2DED-4564-8F5D-D321BAACF95F}"/>
  </hyperlinks>
  <pageMargins left="0.7" right="0.7" top="0.75" bottom="0.75" header="0.3" footer="0.3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77C9D-D5B0-49E5-A18F-3F231D8EFE58}">
  <sheetPr>
    <tabColor theme="7" tint="0.79998168889431442"/>
  </sheetPr>
  <dimension ref="A1:E18"/>
  <sheetViews>
    <sheetView workbookViewId="0">
      <selection sqref="A1:E19"/>
    </sheetView>
  </sheetViews>
  <sheetFormatPr defaultRowHeight="15" x14ac:dyDescent="0.25"/>
  <cols>
    <col min="1" max="1" width="36.85546875" customWidth="1"/>
    <col min="2" max="5" width="29.140625" customWidth="1"/>
  </cols>
  <sheetData>
    <row r="1" spans="1:5" ht="53.25" customHeight="1" thickBot="1" x14ac:dyDescent="0.3">
      <c r="A1" s="46" t="s">
        <v>0</v>
      </c>
      <c r="B1" s="47"/>
      <c r="C1" s="47"/>
      <c r="D1" s="47"/>
      <c r="E1" s="47"/>
    </row>
    <row r="2" spans="1:5" ht="15.75" thickTop="1" x14ac:dyDescent="0.25">
      <c r="A2" s="48" t="s">
        <v>1</v>
      </c>
      <c r="B2" s="49"/>
      <c r="C2" s="34" t="s">
        <v>2</v>
      </c>
      <c r="D2" s="50" t="s">
        <v>3</v>
      </c>
      <c r="E2" s="51"/>
    </row>
    <row r="3" spans="1:5" x14ac:dyDescent="0.25">
      <c r="A3" s="52" t="s">
        <v>4</v>
      </c>
      <c r="B3" s="53"/>
      <c r="C3" s="35" t="s">
        <v>5</v>
      </c>
      <c r="D3" s="54" t="s">
        <v>6</v>
      </c>
      <c r="E3" s="53"/>
    </row>
    <row r="4" spans="1:5" ht="15.75" x14ac:dyDescent="0.25">
      <c r="A4" s="32"/>
      <c r="B4" s="4"/>
      <c r="C4" s="4"/>
      <c r="D4" s="4"/>
      <c r="E4" s="4"/>
    </row>
    <row r="5" spans="1:5" ht="15.75" x14ac:dyDescent="0.25">
      <c r="A5" s="44" t="s">
        <v>7</v>
      </c>
      <c r="B5" s="45"/>
      <c r="C5" s="45"/>
      <c r="D5" s="45"/>
      <c r="E5" s="45"/>
    </row>
    <row r="6" spans="1:5" x14ac:dyDescent="0.25">
      <c r="A6" s="33"/>
      <c r="B6" s="33"/>
      <c r="C6" s="33"/>
      <c r="D6" s="33"/>
      <c r="E6" s="33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33.75" customHeight="1" x14ac:dyDescent="0.25">
      <c r="A8" s="8" t="s">
        <v>13</v>
      </c>
      <c r="B8" s="8"/>
      <c r="C8" s="9"/>
      <c r="D8" s="10" t="s">
        <v>14</v>
      </c>
      <c r="E8" s="11">
        <v>77539.789999999994</v>
      </c>
    </row>
    <row r="9" spans="1:5" ht="33.7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1598.9</v>
      </c>
    </row>
    <row r="10" spans="1:5" ht="33.7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1339.28</v>
      </c>
    </row>
    <row r="11" spans="1:5" ht="33.7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13500</v>
      </c>
    </row>
    <row r="12" spans="1:5" ht="33.7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13127.41</v>
      </c>
    </row>
    <row r="13" spans="1:5" ht="47.2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2188.29</v>
      </c>
    </row>
    <row r="14" spans="1:5" ht="33.7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x14ac:dyDescent="0.25">
      <c r="A15" s="13" t="s">
        <v>23</v>
      </c>
      <c r="B15" s="13"/>
      <c r="C15" s="14"/>
      <c r="D15" s="14"/>
      <c r="E15" s="15">
        <f>SUM(E8:E14)</f>
        <v>109713.66999999998</v>
      </c>
    </row>
    <row r="16" spans="1:5" ht="50.25" customHeight="1" x14ac:dyDescent="0.25">
      <c r="A16" s="16" t="s">
        <v>24</v>
      </c>
      <c r="B16" s="17"/>
      <c r="C16" s="18"/>
      <c r="D16" s="18"/>
      <c r="E16" s="18"/>
    </row>
    <row r="17" spans="1:5" ht="48.75" customHeight="1" x14ac:dyDescent="0.25">
      <c r="A17" s="17" t="s">
        <v>25</v>
      </c>
      <c r="B17" s="18"/>
      <c r="C17" s="18"/>
      <c r="D17" s="18"/>
      <c r="E17" s="18"/>
    </row>
    <row r="18" spans="1:5" x14ac:dyDescent="0.25">
      <c r="A18" s="19" t="s">
        <v>31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50" priority="1">
      <formula>MOD(ROW(),2)=0</formula>
    </cfRule>
  </conditionalFormatting>
  <conditionalFormatting sqref="E14:E15">
    <cfRule type="expression" dxfId="49" priority="2">
      <formula>MOD(ROW(),2)=0</formula>
    </cfRule>
  </conditionalFormatting>
  <conditionalFormatting sqref="E14:E15">
    <cfRule type="expression" dxfId="48" priority="3">
      <formula>MOD(ROW(),2)=1</formula>
    </cfRule>
  </conditionalFormatting>
  <conditionalFormatting sqref="A8:D8 A10:D10 A14 C14:D14 A15:D15">
    <cfRule type="expression" dxfId="47" priority="10">
      <formula>MOD(ROW(),2)=0</formula>
    </cfRule>
  </conditionalFormatting>
  <conditionalFormatting sqref="E8 E10">
    <cfRule type="expression" dxfId="46" priority="11">
      <formula>MOD(ROW(),2)=0</formula>
    </cfRule>
  </conditionalFormatting>
  <conditionalFormatting sqref="E8 E10">
    <cfRule type="expression" dxfId="45" priority="12">
      <formula>MOD(ROW(),2)=1</formula>
    </cfRule>
  </conditionalFormatting>
  <conditionalFormatting sqref="A13:D13">
    <cfRule type="expression" dxfId="44" priority="13">
      <formula>MOD(ROW(),2)=0</formula>
    </cfRule>
  </conditionalFormatting>
  <conditionalFormatting sqref="E13">
    <cfRule type="expression" dxfId="43" priority="14">
      <formula>MOD(ROW(),2)=0</formula>
    </cfRule>
  </conditionalFormatting>
  <conditionalFormatting sqref="E13">
    <cfRule type="expression" dxfId="42" priority="15">
      <formula>MOD(ROW(),2)=1</formula>
    </cfRule>
  </conditionalFormatting>
  <conditionalFormatting sqref="A9:D9">
    <cfRule type="expression" dxfId="41" priority="7">
      <formula>MOD(ROW(),2)=0</formula>
    </cfRule>
  </conditionalFormatting>
  <conditionalFormatting sqref="A12:D12">
    <cfRule type="expression" dxfId="40" priority="4">
      <formula>MOD(ROW(),2)=0</formula>
    </cfRule>
  </conditionalFormatting>
  <conditionalFormatting sqref="E9">
    <cfRule type="expression" dxfId="39" priority="8">
      <formula>MOD(ROW(),2)=0</formula>
    </cfRule>
  </conditionalFormatting>
  <conditionalFormatting sqref="E9">
    <cfRule type="expression" dxfId="38" priority="9">
      <formula>MOD(ROW(),2)=1</formula>
    </cfRule>
  </conditionalFormatting>
  <conditionalFormatting sqref="E12">
    <cfRule type="expression" dxfId="37" priority="5">
      <formula>MOD(ROW(),2)=0</formula>
    </cfRule>
  </conditionalFormatting>
  <conditionalFormatting sqref="E12">
    <cfRule type="expression" dxfId="36" priority="6">
      <formula>MOD(ROW(),2)=1</formula>
    </cfRule>
  </conditionalFormatting>
  <conditionalFormatting sqref="E11">
    <cfRule type="expression" dxfId="35" priority="16">
      <formula>MOD(ROW(),2)=0</formula>
    </cfRule>
  </conditionalFormatting>
  <conditionalFormatting sqref="E11">
    <cfRule type="expression" dxfId="34" priority="17">
      <formula>MOD(ROW(),2)=1</formula>
    </cfRule>
  </conditionalFormatting>
  <hyperlinks>
    <hyperlink ref="A17" r:id="rId1" xr:uid="{43A2E6D4-B109-4062-9B55-C2B7ADF18FD1}"/>
  </hyperlinks>
  <pageMargins left="0.7" right="0.7" top="0.75" bottom="0.75" header="0.3" footer="0.3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28A8E-B32E-4207-B13F-FC850998D1C5}">
  <sheetPr>
    <tabColor theme="3" tint="0.59999389629810485"/>
  </sheetPr>
  <dimension ref="A1:E18"/>
  <sheetViews>
    <sheetView workbookViewId="0">
      <selection sqref="A1:E18"/>
    </sheetView>
  </sheetViews>
  <sheetFormatPr defaultRowHeight="15" x14ac:dyDescent="0.25"/>
  <cols>
    <col min="1" max="1" width="35.85546875" customWidth="1"/>
    <col min="2" max="2" width="21.28515625" customWidth="1"/>
    <col min="3" max="3" width="24.5703125" customWidth="1"/>
    <col min="4" max="4" width="32.28515625" customWidth="1"/>
    <col min="5" max="5" width="25.7109375" customWidth="1"/>
  </cols>
  <sheetData>
    <row r="1" spans="1:5" ht="79.5" customHeight="1" thickBot="1" x14ac:dyDescent="0.3">
      <c r="A1" s="46" t="s">
        <v>0</v>
      </c>
      <c r="B1" s="47"/>
      <c r="C1" s="47"/>
      <c r="D1" s="47"/>
      <c r="E1" s="47"/>
    </row>
    <row r="2" spans="1:5" ht="15.75" thickTop="1" x14ac:dyDescent="0.25">
      <c r="A2" s="48" t="s">
        <v>1</v>
      </c>
      <c r="B2" s="49"/>
      <c r="C2" s="38" t="s">
        <v>2</v>
      </c>
      <c r="D2" s="50" t="s">
        <v>3</v>
      </c>
      <c r="E2" s="51"/>
    </row>
    <row r="3" spans="1:5" x14ac:dyDescent="0.25">
      <c r="A3" s="52" t="s">
        <v>4</v>
      </c>
      <c r="B3" s="53"/>
      <c r="C3" s="39" t="s">
        <v>5</v>
      </c>
      <c r="D3" s="54" t="s">
        <v>6</v>
      </c>
      <c r="E3" s="53"/>
    </row>
    <row r="4" spans="1:5" ht="15.75" x14ac:dyDescent="0.25">
      <c r="A4" s="36"/>
      <c r="B4" s="4"/>
      <c r="C4" s="4"/>
      <c r="D4" s="4"/>
      <c r="E4" s="4"/>
    </row>
    <row r="5" spans="1:5" ht="15.75" x14ac:dyDescent="0.25">
      <c r="A5" s="44" t="s">
        <v>7</v>
      </c>
      <c r="B5" s="45"/>
      <c r="C5" s="45"/>
      <c r="D5" s="45"/>
      <c r="E5" s="45"/>
    </row>
    <row r="6" spans="1:5" x14ac:dyDescent="0.25">
      <c r="A6" s="37"/>
      <c r="B6" s="37"/>
      <c r="C6" s="37"/>
      <c r="D6" s="37"/>
      <c r="E6" s="37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5.5" customHeight="1" x14ac:dyDescent="0.25">
      <c r="A8" s="8" t="s">
        <v>13</v>
      </c>
      <c r="B8" s="8"/>
      <c r="C8" s="9"/>
      <c r="D8" s="10" t="s">
        <v>14</v>
      </c>
      <c r="E8" s="11">
        <v>78423.14</v>
      </c>
    </row>
    <row r="9" spans="1:5" ht="55.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>
        <v>941.49</v>
      </c>
    </row>
    <row r="10" spans="1:5" ht="55.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>
        <v>630.71</v>
      </c>
    </row>
    <row r="11" spans="1:5" ht="55.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>
        <v>300</v>
      </c>
    </row>
    <row r="12" spans="1:5" ht="55.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13047.76</v>
      </c>
    </row>
    <row r="13" spans="1:5" ht="55.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1733.71</v>
      </c>
    </row>
    <row r="14" spans="1:5" ht="55.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27" customHeight="1" x14ac:dyDescent="0.25">
      <c r="A15" s="13" t="s">
        <v>23</v>
      </c>
      <c r="B15" s="13"/>
      <c r="C15" s="14"/>
      <c r="D15" s="14"/>
      <c r="E15" s="15">
        <f>SUM(E8:E14)</f>
        <v>95496.810000000012</v>
      </c>
    </row>
    <row r="16" spans="1:5" ht="39" customHeight="1" x14ac:dyDescent="0.25">
      <c r="A16" s="16" t="s">
        <v>24</v>
      </c>
      <c r="B16" s="17"/>
      <c r="C16" s="18"/>
      <c r="D16" s="18"/>
      <c r="E16" s="18"/>
    </row>
    <row r="17" spans="1:5" ht="51.75" customHeight="1" x14ac:dyDescent="0.25">
      <c r="A17" s="17" t="s">
        <v>25</v>
      </c>
      <c r="B17" s="18"/>
      <c r="C17" s="18"/>
      <c r="D17" s="18"/>
      <c r="E17" s="18"/>
    </row>
    <row r="18" spans="1:5" ht="29.25" customHeight="1" x14ac:dyDescent="0.25">
      <c r="A18" s="19" t="s">
        <v>32</v>
      </c>
      <c r="B18" s="18"/>
      <c r="C18" s="18"/>
      <c r="D18" s="18"/>
      <c r="E18" s="18"/>
    </row>
  </sheetData>
  <mergeCells count="6">
    <mergeCell ref="A5:E5"/>
    <mergeCell ref="A1:E1"/>
    <mergeCell ref="A2:B2"/>
    <mergeCell ref="D2:E2"/>
    <mergeCell ref="A3:B3"/>
    <mergeCell ref="D3:E3"/>
  </mergeCells>
  <conditionalFormatting sqref="A11 C11:D11">
    <cfRule type="expression" dxfId="33" priority="1">
      <formula>MOD(ROW(),2)=0</formula>
    </cfRule>
  </conditionalFormatting>
  <conditionalFormatting sqref="E14:E15">
    <cfRule type="expression" dxfId="32" priority="2">
      <formula>MOD(ROW(),2)=0</formula>
    </cfRule>
  </conditionalFormatting>
  <conditionalFormatting sqref="E14:E15">
    <cfRule type="expression" dxfId="31" priority="3">
      <formula>MOD(ROW(),2)=1</formula>
    </cfRule>
  </conditionalFormatting>
  <conditionalFormatting sqref="A8:D8 A10:D10 A14 C14:D14 A15:D15">
    <cfRule type="expression" dxfId="30" priority="10">
      <formula>MOD(ROW(),2)=0</formula>
    </cfRule>
  </conditionalFormatting>
  <conditionalFormatting sqref="E8 E10">
    <cfRule type="expression" dxfId="29" priority="11">
      <formula>MOD(ROW(),2)=0</formula>
    </cfRule>
  </conditionalFormatting>
  <conditionalFormatting sqref="E8 E10">
    <cfRule type="expression" dxfId="28" priority="12">
      <formula>MOD(ROW(),2)=1</formula>
    </cfRule>
  </conditionalFormatting>
  <conditionalFormatting sqref="A13:D13">
    <cfRule type="expression" dxfId="27" priority="13">
      <formula>MOD(ROW(),2)=0</formula>
    </cfRule>
  </conditionalFormatting>
  <conditionalFormatting sqref="E13">
    <cfRule type="expression" dxfId="26" priority="14">
      <formula>MOD(ROW(),2)=0</formula>
    </cfRule>
  </conditionalFormatting>
  <conditionalFormatting sqref="E13">
    <cfRule type="expression" dxfId="25" priority="15">
      <formula>MOD(ROW(),2)=1</formula>
    </cfRule>
  </conditionalFormatting>
  <conditionalFormatting sqref="A9:D9">
    <cfRule type="expression" dxfId="24" priority="7">
      <formula>MOD(ROW(),2)=0</formula>
    </cfRule>
  </conditionalFormatting>
  <conditionalFormatting sqref="A12:D12">
    <cfRule type="expression" dxfId="23" priority="4">
      <formula>MOD(ROW(),2)=0</formula>
    </cfRule>
  </conditionalFormatting>
  <conditionalFormatting sqref="E9">
    <cfRule type="expression" dxfId="22" priority="8">
      <formula>MOD(ROW(),2)=0</formula>
    </cfRule>
  </conditionalFormatting>
  <conditionalFormatting sqref="E9">
    <cfRule type="expression" dxfId="21" priority="9">
      <formula>MOD(ROW(),2)=1</formula>
    </cfRule>
  </conditionalFormatting>
  <conditionalFormatting sqref="E12">
    <cfRule type="expression" dxfId="20" priority="5">
      <formula>MOD(ROW(),2)=0</formula>
    </cfRule>
  </conditionalFormatting>
  <conditionalFormatting sqref="E12">
    <cfRule type="expression" dxfId="19" priority="6">
      <formula>MOD(ROW(),2)=1</formula>
    </cfRule>
  </conditionalFormatting>
  <conditionalFormatting sqref="E11">
    <cfRule type="expression" dxfId="18" priority="16">
      <formula>MOD(ROW(),2)=0</formula>
    </cfRule>
  </conditionalFormatting>
  <conditionalFormatting sqref="E11">
    <cfRule type="expression" dxfId="17" priority="17">
      <formula>MOD(ROW(),2)=1</formula>
    </cfRule>
  </conditionalFormatting>
  <hyperlinks>
    <hyperlink ref="A17" r:id="rId1" xr:uid="{2A585BDD-83A1-4577-AA07-6205569D89B9}"/>
  </hyperlinks>
  <pageMargins left="0.7" right="0.7" top="0.75" bottom="0.75" header="0.3" footer="0.3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04B82-BBCB-4D7C-8840-7D5A0B325B94}">
  <sheetPr>
    <tabColor theme="9" tint="-0.249977111117893"/>
  </sheetPr>
  <dimension ref="A1:E18"/>
  <sheetViews>
    <sheetView tabSelected="1" topLeftCell="A4" workbookViewId="0">
      <selection activeCell="H14" sqref="H14"/>
    </sheetView>
  </sheetViews>
  <sheetFormatPr defaultRowHeight="15" x14ac:dyDescent="0.25"/>
  <cols>
    <col min="1" max="1" width="36.5703125" customWidth="1"/>
    <col min="2" max="2" width="24.5703125" customWidth="1"/>
    <col min="3" max="3" width="24" customWidth="1"/>
    <col min="4" max="4" width="30.42578125" customWidth="1"/>
    <col min="5" max="5" width="16.28515625" customWidth="1"/>
  </cols>
  <sheetData>
    <row r="1" spans="1:5" ht="77.25" customHeight="1" thickBot="1" x14ac:dyDescent="0.3">
      <c r="A1" s="46" t="s">
        <v>0</v>
      </c>
      <c r="B1" s="47"/>
      <c r="C1" s="47"/>
      <c r="D1" s="47"/>
      <c r="E1" s="47"/>
    </row>
    <row r="2" spans="1:5" ht="45.75" thickTop="1" x14ac:dyDescent="0.25">
      <c r="A2" s="48" t="s">
        <v>1</v>
      </c>
      <c r="B2" s="49"/>
      <c r="C2" s="42" t="s">
        <v>2</v>
      </c>
      <c r="D2" s="50" t="s">
        <v>3</v>
      </c>
      <c r="E2" s="51"/>
    </row>
    <row r="3" spans="1:5" ht="45" x14ac:dyDescent="0.25">
      <c r="A3" s="52" t="s">
        <v>4</v>
      </c>
      <c r="B3" s="53"/>
      <c r="C3" s="43" t="s">
        <v>5</v>
      </c>
      <c r="D3" s="54" t="s">
        <v>6</v>
      </c>
      <c r="E3" s="53"/>
    </row>
    <row r="4" spans="1:5" ht="15.75" x14ac:dyDescent="0.25">
      <c r="A4" s="40"/>
      <c r="B4" s="4"/>
      <c r="C4" s="4"/>
      <c r="D4" s="4"/>
      <c r="E4" s="4"/>
    </row>
    <row r="5" spans="1:5" ht="35.25" customHeight="1" x14ac:dyDescent="0.25">
      <c r="A5" s="44" t="s">
        <v>7</v>
      </c>
      <c r="B5" s="45"/>
      <c r="C5" s="45"/>
      <c r="D5" s="45"/>
      <c r="E5" s="45"/>
    </row>
    <row r="6" spans="1:5" x14ac:dyDescent="0.25">
      <c r="A6" s="41"/>
      <c r="B6" s="41"/>
      <c r="C6" s="41"/>
      <c r="D6" s="41"/>
      <c r="E6" s="41"/>
    </row>
    <row r="7" spans="1:5" ht="18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ht="50.25" customHeight="1" x14ac:dyDescent="0.25">
      <c r="A8" s="8" t="s">
        <v>13</v>
      </c>
      <c r="B8" s="8"/>
      <c r="C8" s="9"/>
      <c r="D8" s="10" t="s">
        <v>14</v>
      </c>
      <c r="E8" s="11">
        <v>80058.17</v>
      </c>
    </row>
    <row r="9" spans="1:5" ht="50.25" customHeight="1" x14ac:dyDescent="0.25">
      <c r="A9" s="8" t="s">
        <v>13</v>
      </c>
      <c r="B9" s="8" t="str">
        <f t="array" ref="B9">IFERROR(INDEX(#REF!,SMALL(IF(#REF!=rngInvoice,ROW(#REF!)-ROW(#REF!)), ROW(#REF!)), MATCH($B$7,#REF!, 0)),"")</f>
        <v/>
      </c>
      <c r="C9" s="9" t="str">
        <f t="array" ref="C9">IFERROR(INDEX(#REF!,SMALL(IF(#REF!=rngInvoice,ROW(#REF!)-ROW(#REF!)), ROW(#REF!)), MATCH($C$7,#REF!, 0)),"")</f>
        <v/>
      </c>
      <c r="D9" s="10" t="s">
        <v>15</v>
      </c>
      <c r="E9" s="11"/>
    </row>
    <row r="10" spans="1:5" ht="50.25" customHeight="1" x14ac:dyDescent="0.25">
      <c r="A10" s="8" t="s">
        <v>13</v>
      </c>
      <c r="B10" s="8" t="str">
        <f t="array" ref="B10">IFERROR(INDEX(#REF!,SMALL(IF(#REF!=rngInvoice,ROW(#REF!)-ROW(#REF!)), ROW(2:2)), MATCH($B$7,#REF!, 0)),"")</f>
        <v/>
      </c>
      <c r="C10" s="9" t="str">
        <f t="array" ref="C10">IFERROR(INDEX(#REF!,SMALL(IF(#REF!=rngInvoice,ROW(#REF!)-ROW(#REF!)), ROW(2:2)), MATCH($C$7,#REF!, 0)),"")</f>
        <v/>
      </c>
      <c r="D10" s="10" t="s">
        <v>16</v>
      </c>
      <c r="E10" s="11"/>
    </row>
    <row r="11" spans="1:5" ht="50.25" customHeight="1" x14ac:dyDescent="0.25">
      <c r="A11" s="8" t="s">
        <v>13</v>
      </c>
      <c r="B11" s="8" t="str">
        <f t="array" ref="B11">IFERROR(INDEX(#REF!,SMALL(IF(#REF!=rngInvoice,ROW(#REF!)-ROW(#REF!)), ROW(#REF!)), MATCH($B$7,#REF!, 0)),"")</f>
        <v/>
      </c>
      <c r="C11" s="9" t="str">
        <f t="array" ref="C11">IFERROR(INDEX(#REF!,SMALL(IF(#REF!=rngInvoice,ROW(#REF!)-ROW(#REF!)), ROW(#REF!)), MATCH($C$7,#REF!, 0)),"")</f>
        <v/>
      </c>
      <c r="D11" s="10" t="s">
        <v>17</v>
      </c>
      <c r="E11" s="11"/>
    </row>
    <row r="12" spans="1:5" ht="50.25" customHeight="1" x14ac:dyDescent="0.25">
      <c r="A12" s="8" t="s">
        <v>13</v>
      </c>
      <c r="B12" s="8" t="str">
        <f t="array" ref="B12">IFERROR(INDEX(#REF!,SMALL(IF(#REF!=rngInvoice,ROW(#REF!)-ROW(#REF!)), ROW(#REF!)), MATCH($B$7,#REF!, 0)),"")</f>
        <v/>
      </c>
      <c r="C12" s="9" t="str">
        <f t="array" ref="C12">IFERROR(INDEX(#REF!,SMALL(IF(#REF!=rngInvoice,ROW(#REF!)-ROW(#REF!)), ROW(#REF!)), MATCH($C$7,#REF!, 0)),"")</f>
        <v/>
      </c>
      <c r="D12" s="10" t="s">
        <v>18</v>
      </c>
      <c r="E12" s="11">
        <v>13058.1</v>
      </c>
    </row>
    <row r="13" spans="1:5" ht="50.25" customHeight="1" x14ac:dyDescent="0.25">
      <c r="A13" s="8" t="s">
        <v>13</v>
      </c>
      <c r="B13" s="8" t="str">
        <f t="array" ref="B13">IFERROR(INDEX(#REF!,SMALL(IF(#REF!=rngInvoice,ROW(#REF!)-ROW(#REF!)), ROW(1:1)), MATCH($B$7,#REF!, 0)),"")</f>
        <v/>
      </c>
      <c r="C13" s="9" t="str">
        <f t="array" ref="C13">IFERROR(INDEX(#REF!,SMALL(IF(#REF!=rngInvoice,ROW(#REF!)-ROW(#REF!)), ROW(1:1)), MATCH($C$7,#REF!, 0)),"")</f>
        <v/>
      </c>
      <c r="D13" s="10" t="s">
        <v>19</v>
      </c>
      <c r="E13" s="11">
        <v>571.64</v>
      </c>
    </row>
    <row r="14" spans="1:5" ht="50.25" customHeight="1" x14ac:dyDescent="0.25">
      <c r="A14" s="8" t="s">
        <v>20</v>
      </c>
      <c r="B14" s="12">
        <v>18683136487</v>
      </c>
      <c r="C14" s="9" t="s">
        <v>21</v>
      </c>
      <c r="D14" s="10" t="s">
        <v>22</v>
      </c>
      <c r="E14" s="11">
        <v>420</v>
      </c>
    </row>
    <row r="15" spans="1:5" ht="33.75" customHeight="1" x14ac:dyDescent="0.25">
      <c r="A15" s="13" t="s">
        <v>23</v>
      </c>
      <c r="B15" s="13"/>
      <c r="C15" s="14"/>
      <c r="D15" s="14"/>
      <c r="E15" s="15">
        <f>SUM(E8:E14)</f>
        <v>94107.91</v>
      </c>
    </row>
    <row r="16" spans="1:5" ht="45" customHeight="1" x14ac:dyDescent="0.25">
      <c r="A16" s="16" t="s">
        <v>24</v>
      </c>
      <c r="B16" s="17"/>
      <c r="C16" s="18"/>
      <c r="D16" s="18"/>
      <c r="E16" s="18"/>
    </row>
    <row r="17" spans="1:5" ht="50.25" customHeight="1" x14ac:dyDescent="0.25">
      <c r="A17" s="17" t="s">
        <v>25</v>
      </c>
      <c r="B17" s="18"/>
      <c r="C17" s="18"/>
      <c r="D17" s="18"/>
      <c r="E17" s="18"/>
    </row>
    <row r="18" spans="1:5" ht="32.25" customHeight="1" x14ac:dyDescent="0.25">
      <c r="A18" s="19" t="s">
        <v>33</v>
      </c>
      <c r="B18" s="18"/>
      <c r="C18" s="18"/>
      <c r="D18" s="18"/>
      <c r="E18" s="18"/>
    </row>
  </sheetData>
  <mergeCells count="6">
    <mergeCell ref="A1:E1"/>
    <mergeCell ref="A2:B2"/>
    <mergeCell ref="D2:E2"/>
    <mergeCell ref="A3:B3"/>
    <mergeCell ref="D3:E3"/>
    <mergeCell ref="A5:E5"/>
  </mergeCells>
  <conditionalFormatting sqref="A11 C11:D11">
    <cfRule type="expression" dxfId="16" priority="1">
      <formula>MOD(ROW(),2)=0</formula>
    </cfRule>
  </conditionalFormatting>
  <conditionalFormatting sqref="E14:E15">
    <cfRule type="expression" dxfId="15" priority="2">
      <formula>MOD(ROW(),2)=0</formula>
    </cfRule>
  </conditionalFormatting>
  <conditionalFormatting sqref="E14:E15">
    <cfRule type="expression" dxfId="14" priority="3">
      <formula>MOD(ROW(),2)=1</formula>
    </cfRule>
  </conditionalFormatting>
  <conditionalFormatting sqref="A8:D8 A10:D10 A14 C14:D14 A15:D15">
    <cfRule type="expression" dxfId="13" priority="10">
      <formula>MOD(ROW(),2)=0</formula>
    </cfRule>
  </conditionalFormatting>
  <conditionalFormatting sqref="E8 E10">
    <cfRule type="expression" dxfId="12" priority="11">
      <formula>MOD(ROW(),2)=0</formula>
    </cfRule>
  </conditionalFormatting>
  <conditionalFormatting sqref="E8 E10">
    <cfRule type="expression" dxfId="11" priority="12">
      <formula>MOD(ROW(),2)=1</formula>
    </cfRule>
  </conditionalFormatting>
  <conditionalFormatting sqref="A13:D13">
    <cfRule type="expression" dxfId="10" priority="13">
      <formula>MOD(ROW(),2)=0</formula>
    </cfRule>
  </conditionalFormatting>
  <conditionalFormatting sqref="E13">
    <cfRule type="expression" dxfId="9" priority="14">
      <formula>MOD(ROW(),2)=0</formula>
    </cfRule>
  </conditionalFormatting>
  <conditionalFormatting sqref="E13">
    <cfRule type="expression" dxfId="8" priority="15">
      <formula>MOD(ROW(),2)=1</formula>
    </cfRule>
  </conditionalFormatting>
  <conditionalFormatting sqref="A9:D9">
    <cfRule type="expression" dxfId="7" priority="7">
      <formula>MOD(ROW(),2)=0</formula>
    </cfRule>
  </conditionalFormatting>
  <conditionalFormatting sqref="A12:D12">
    <cfRule type="expression" dxfId="6" priority="4">
      <formula>MOD(ROW(),2)=0</formula>
    </cfRule>
  </conditionalFormatting>
  <conditionalFormatting sqref="E9">
    <cfRule type="expression" dxfId="5" priority="8">
      <formula>MOD(ROW(),2)=0</formula>
    </cfRule>
  </conditionalFormatting>
  <conditionalFormatting sqref="E9">
    <cfRule type="expression" dxfId="4" priority="9">
      <formula>MOD(ROW(),2)=1</formula>
    </cfRule>
  </conditionalFormatting>
  <conditionalFormatting sqref="E12">
    <cfRule type="expression" dxfId="3" priority="5">
      <formula>MOD(ROW(),2)=0</formula>
    </cfRule>
  </conditionalFormatting>
  <conditionalFormatting sqref="E12">
    <cfRule type="expression" dxfId="2" priority="6">
      <formula>MOD(ROW(),2)=1</formula>
    </cfRule>
  </conditionalFormatting>
  <conditionalFormatting sqref="E11">
    <cfRule type="expression" dxfId="1" priority="16">
      <formula>MOD(ROW(),2)=0</formula>
    </cfRule>
  </conditionalFormatting>
  <conditionalFormatting sqref="E11">
    <cfRule type="expression" dxfId="0" priority="17">
      <formula>MOD(ROW(),2)=1</formula>
    </cfRule>
  </conditionalFormatting>
  <hyperlinks>
    <hyperlink ref="A17" r:id="rId1" xr:uid="{421F85E8-0607-4D1B-B48E-12DE532F59BB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2026-02-06T07:38:49Z</dcterms:created>
  <dcterms:modified xsi:type="dcterms:W3CDTF">2026-09-07T06:56:25Z</dcterms:modified>
</cp:coreProperties>
</file>