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6C74F606-174A-45BF-98FD-2C29D804CE31}" xr6:coauthVersionLast="47" xr6:coauthVersionMax="47" xr10:uidLastSave="{00000000-0000-0000-0000-000000000000}"/>
  <bookViews>
    <workbookView xWindow="4950" yWindow="3555" windowWidth="21555" windowHeight="11385" firstSheet="4" activeTab="1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2" l="1"/>
  <c r="E15" i="12"/>
  <c r="C13" i="12" a="1"/>
  <c r="C13" i="12" s="1"/>
  <c r="B13" i="12" a="1"/>
  <c r="B13" i="12" s="1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E20" i="11"/>
  <c r="C13" i="11" a="1"/>
  <c r="C13" i="11" s="1"/>
  <c r="B13" i="11" a="1"/>
  <c r="B13" i="11" s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E11" i="10"/>
  <c r="E15" i="10"/>
  <c r="C13" i="10" a="1"/>
  <c r="C13" i="10" s="1"/>
  <c r="B13" i="10" a="1"/>
  <c r="B13" i="10" s="1"/>
  <c r="C12" i="10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E16" i="9"/>
  <c r="C13" i="9" a="1"/>
  <c r="C13" i="9" s="1"/>
  <c r="B13" i="9" a="1"/>
  <c r="B13" i="9" s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E15" i="8"/>
  <c r="C13" i="8" a="1"/>
  <c r="C13" i="8" s="1"/>
  <c r="B13" i="8" a="1"/>
  <c r="B13" i="8" s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E15" i="7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E15" i="6"/>
  <c r="C13" i="6" a="1"/>
  <c r="C13" i="6" s="1"/>
  <c r="B13" i="6" a="1"/>
  <c r="B13" i="6" s="1"/>
  <c r="C12" i="6" a="1"/>
  <c r="C12" i="6" s="1"/>
  <c r="B12" i="6" a="1"/>
  <c r="B12" i="6" s="1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E19" i="5"/>
  <c r="C13" i="5" a="1"/>
  <c r="C13" i="5" s="1"/>
  <c r="B13" i="5" a="1"/>
  <c r="B13" i="5" s="1"/>
  <c r="C12" i="5" a="1"/>
  <c r="C12" i="5" s="1"/>
  <c r="B12" i="5" a="1"/>
  <c r="B12" i="5" s="1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E13" i="4"/>
  <c r="E15" i="4"/>
  <c r="C13" i="4" a="1"/>
  <c r="C13" i="4" s="1"/>
  <c r="B13" i="4" a="1"/>
  <c r="B13" i="4" s="1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E16" i="1"/>
  <c r="E16" i="3"/>
  <c r="C13" i="3" a="1"/>
  <c r="C13" i="3" s="1"/>
  <c r="B13" i="3" a="1"/>
  <c r="B13" i="3" s="1"/>
  <c r="C12" i="3" a="1"/>
  <c r="C12" i="3" s="1"/>
  <c r="B12" i="3" a="1"/>
  <c r="B12" i="3" s="1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E12" i="2"/>
  <c r="E14" i="2"/>
  <c r="C12" i="2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C11" i="1" a="1"/>
  <c r="C11" i="1" s="1"/>
  <c r="B11" i="1" a="1"/>
  <c r="B11" i="1" s="1"/>
  <c r="C12" i="1" a="1"/>
  <c r="C12" i="1" s="1"/>
  <c r="B12" i="1" a="1"/>
  <c r="B12" i="1" s="1"/>
  <c r="C9" i="1" a="1"/>
  <c r="C9" i="1" s="1"/>
  <c r="B9" i="1" a="1"/>
  <c r="B9" i="1" s="1"/>
  <c r="C13" i="1" l="1" a="1"/>
  <c r="C13" i="1" s="1"/>
  <c r="B13" i="1" a="1"/>
  <c r="B13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<sst xmlns="http://schemas.openxmlformats.org/spreadsheetml/2006/main" count="417" uniqueCount="57">
  <si>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</si>
  <si>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</si>
  <si>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</si>
  <si>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</si>
  <si>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</si>
  <si>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</si>
  <si>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</si>
  <si>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</si>
  <si>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</si>
  <si>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DRŽAVNI PRORAČUN RH</t>
  </si>
  <si>
    <t>ZAGREB</t>
  </si>
  <si>
    <t>3121 OSTALI RASHODI ZA ZAPOSLENE</t>
  </si>
  <si>
    <t>UKUPNO</t>
  </si>
  <si>
    <t>Naziv ustanove: Osnovna škola "Matija Gubec" Cernik</t>
  </si>
  <si>
    <t>Adresa: Školska 20</t>
  </si>
  <si>
    <t>Poštanski broj i grad: 35404 Cernik</t>
  </si>
  <si>
    <t>T: 035/369-003</t>
  </si>
  <si>
    <t>F: 035/369-003</t>
  </si>
  <si>
    <t>E-pošta: ured@os-mgubec-cernik.skole.hr</t>
  </si>
  <si>
    <t>Web-mjesto: www.os-mgubec-cernik.skole.hr</t>
  </si>
  <si>
    <t>3212 NAKNADE ZA PRIJEVOZ,ZA RAD NA TERENU I ODVOJENI ŽIVOT</t>
  </si>
  <si>
    <t xml:space="preserve">3111  PLAĆE ZA REDOVAN RAD  </t>
  </si>
  <si>
    <t>3132 DOPRINOSI ZA OBVEZNO ZDRAVSTVENO OSIGURANJE</t>
  </si>
  <si>
    <t>3295 PRISTOJBE I NAKNADE</t>
  </si>
  <si>
    <t xml:space="preserve">Isplate putem Riznice Brodsko-posavske županije nalaze se na stranici: </t>
  </si>
  <si>
    <t>BRAVARIJA, KLJUČEVI, BRUŠENJE VL VLADIMIR VUČKOVIĆ</t>
  </si>
  <si>
    <t>3221 UREDSKI MATERIJAL I OSTALI MATERIJALNI RASHODI</t>
  </si>
  <si>
    <t>Datum objave: 11. veljače 2025.</t>
  </si>
  <si>
    <t>iTransparentnost</t>
  </si>
  <si>
    <t>Datum objave: 6. ožujka 2025.</t>
  </si>
  <si>
    <t>LIDL HRVATSKA D.O.O.</t>
  </si>
  <si>
    <t>VELIKA GORICA</t>
  </si>
  <si>
    <t>Datum objave: 7. travnja 2025.</t>
  </si>
  <si>
    <t>Datum objave: 7. svibnja 2025.</t>
  </si>
  <si>
    <t>HRVATSKA POŠTA</t>
  </si>
  <si>
    <t>LIDL</t>
  </si>
  <si>
    <t>3222 MATERIJAL I SIROVINE</t>
  </si>
  <si>
    <t>3299 OSTALI NESPOMENUTI RASHODI POSLOVANJA</t>
  </si>
  <si>
    <t>KIK</t>
  </si>
  <si>
    <t>JABLANOVEC</t>
  </si>
  <si>
    <t>3231 USLUGE TELEFONA, INTERNETA, POŠTE I PRIJEVOZA</t>
  </si>
  <si>
    <t>Datum objave: 6. lipnja 2025.</t>
  </si>
  <si>
    <t>Datum objave: 9. srpnja 2025.</t>
  </si>
  <si>
    <t>Datum objave: 8. kolovoza 2025.</t>
  </si>
  <si>
    <t>Datum objave: 8. rujna 2025.</t>
  </si>
  <si>
    <t>PEPCO CROATIA D.O.O.</t>
  </si>
  <si>
    <t>Datum objave: 6. listopada 2025.</t>
  </si>
  <si>
    <t>Datum objave: 4. studenoga 2025.</t>
  </si>
  <si>
    <t>TEDI POSLOVANJE D.O.O.</t>
  </si>
  <si>
    <t>STARA LIPA</t>
  </si>
  <si>
    <t>NOVA GRADIŠKA</t>
  </si>
  <si>
    <t>KAUFLAND</t>
  </si>
  <si>
    <t>DAVID</t>
  </si>
  <si>
    <t>STARO PETROVO SELO</t>
  </si>
  <si>
    <t>ZAPREŠIĆ</t>
  </si>
  <si>
    <t>Datum objave: 8. prosinca 2025.</t>
  </si>
  <si>
    <t>Datum objave: 20. siječnja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</si>
</sst>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6" x14ac:knownFonts="1">
    <font>
      <sz val="11"/>
      <color rgb="FF0F5666"/>
      <name val="Calibri"/>
      <scheme val="minor"/>
    </font>
    <font>
      <b/>
      <sz val="25"/>
      <name val="Arial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sz val="11"/>
      <color rgb="FF062229"/>
      <name val="Calibri"/>
      <family val="2"/>
      <charset val="238"/>
    </font>
    <font>
      <b/>
      <sz val="12"/>
      <color rgb="FF16515F"/>
      <name val="Arial"/>
      <family val="2"/>
      <charset val="238"/>
    </font>
    <font>
      <sz val="12"/>
      <color rgb="FF16515F"/>
      <name val="Calibri"/>
      <family val="2"/>
      <charset val="238"/>
    </font>
    <font>
      <sz val="14"/>
      <color rgb="FF21798F"/>
      <name val="Arial"/>
      <family val="2"/>
      <charset val="238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b/>
      <sz val="11"/>
      <color rgb="FF0F5666"/>
      <name val="Calibri"/>
      <family val="2"/>
      <charset val="238"/>
    </font>
    <font>
      <sz val="10"/>
      <name val="Calibri"/>
      <family val="2"/>
      <charset val="238"/>
    </font>
    <font>
      <sz val="11"/>
      <color rgb="FF0F5666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4">
    <xf numFmtId="0" fontId="0" fillId="0" borderId="0"/>
    <xf numFmtId="0" fontId="12" fillId="0" borderId="12"/>
    <xf numFmtId="0" fontId="13" fillId="0" borderId="12" applyNumberFormat="0" applyFill="0" applyBorder="0" applyAlignment="0" applyProtection="0"/>
    <xf numFmtId="0" fontId="12" fillId="0" borderId="12"/>
  </cellStyleXfs>
  <cellXfs count="68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4" fillId="3" borderId="5" xfId="0" applyFont="1" applyFill="1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vertical="center"/>
    </xf>
    <xf numFmtId="0" fontId="9" fillId="0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14" fillId="0" borderId="12" xfId="3" applyFont="1" applyAlignment="1">
      <alignment horizontal="center" vertical="center" wrapText="1"/>
    </xf>
    <xf numFmtId="0" fontId="3" fillId="0" borderId="12" xfId="0" applyFont="1" applyBorder="1" applyAlignment="1">
      <alignment vertical="top" wrapText="1"/>
    </xf>
    <xf numFmtId="0" fontId="9" fillId="0" borderId="12" xfId="0" applyFont="1" applyFill="1" applyBorder="1" applyAlignment="1">
      <alignment horizontal="center" vertical="center" wrapText="1"/>
    </xf>
    <xf numFmtId="164" fontId="8" fillId="0" borderId="12" xfId="0" applyNumberFormat="1" applyFont="1" applyBorder="1" applyAlignment="1">
      <alignment horizontal="center" vertical="center"/>
    </xf>
    <xf numFmtId="164" fontId="8" fillId="0" borderId="12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5" fillId="0" borderId="12" xfId="2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8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4">
    <cellStyle name="Hiperveza" xfId="2" builtinId="8"/>
    <cellStyle name="Normalno" xfId="0" builtinId="0"/>
    <cellStyle name="Normalno 2" xfId="1" xr:uid="{88D406E5-BF67-46E7-9742-67C2D66D0B98}"/>
    <cellStyle name="Normalno 3" xfId="3" xr:uid="{D5EF20AE-8E9E-4FAF-88C4-F3D98580631F}"/>
  </cellStyles>
  <dxfs count="186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85"/>
      <tableStyleElement type="totalRow" dxfId="184"/>
      <tableStyleElement type="firstRowStripe" dxfId="183"/>
      <tableStyleElement type="secondRowStripe" dxfId="182"/>
    </tableStyle>
    <tableStyle name="VELJAČA-style" pivot="0" count="4" xr9:uid="{00000000-0011-0000-FFFF-FFFF01000000}">
      <tableStyleElement type="headerRow" dxfId="181"/>
      <tableStyleElement type="totalRow" dxfId="180"/>
      <tableStyleElement type="firstRowStripe" dxfId="179"/>
      <tableStyleElement type="secondRowStripe" dxfId="17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7:E19">
  <tableColumns count="5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7075DAC-8D92-4584-AFB7-70DE934FDE3E}" name="Table_14576109812" displayName="Table_14576109812" ref="A7:E18">
  <tableColumns count="5">
    <tableColumn id="1" xr3:uid="{1966E68E-0962-4F33-A425-BE23EA21FC65}" name="Naziv primatelja"/>
    <tableColumn id="2" xr3:uid="{C4731DBC-237B-41E8-8065-E62F3EE8D077}" name="OIB primatelja"/>
    <tableColumn id="3" xr3:uid="{58C48F94-1BBA-43EF-8EEA-B576D6700E42}" name="Sjedište primatelja"/>
    <tableColumn id="4" xr3:uid="{052BE930-A28D-40B8-8286-339DEE54B838}" name="Vrsta rashoda i izdatka"/>
    <tableColumn id="5" xr3:uid="{E03AD8E8-7BAC-4CC4-9C65-B730B83DCC62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149D52C-6D20-49CB-A738-F5C061A7C260}" name="Table_1457610981211" displayName="Table_1457610981211" ref="A7:E23">
  <tableColumns count="5">
    <tableColumn id="1" xr3:uid="{ECCEC460-54F0-45CC-B95A-AF0AF1CE6213}" name="Naziv primatelja"/>
    <tableColumn id="2" xr3:uid="{F7418DC2-5532-45BF-BAC6-74C27754B07F}" name="OIB primatelja"/>
    <tableColumn id="3" xr3:uid="{0889D32F-A5C8-446F-87E0-219EA68AD852}" name="Sjedište primatelja"/>
    <tableColumn id="4" xr3:uid="{6DC27D23-8488-4182-8CDE-C046EA01DCAF}" name="Vrsta rashoda i izdatka"/>
    <tableColumn id="5" xr3:uid="{3BBB535E-4BFA-4AA5-950D-3F8CB9BC22E4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97817C9-AC4B-4103-B387-4A0AE5C2687B}" name="Table_145761098121114" displayName="Table_145761098121114" ref="A7:E18">
  <tableColumns count="5">
    <tableColumn id="1" xr3:uid="{09C0EFB1-4AD9-415C-A0EA-99B4F7C30934}" name="Naziv primatelja"/>
    <tableColumn id="2" xr3:uid="{65FEDEFE-BC01-4212-98A9-6E9E29384561}" name="OIB primatelja"/>
    <tableColumn id="3" xr3:uid="{953B087B-7B92-4F71-8037-DE0246E1004C}" name="Sjedište primatelja"/>
    <tableColumn id="4" xr3:uid="{79305CD9-1379-4B76-8AF4-E96501009C6A}" name="Vrsta rashoda i izdatka"/>
    <tableColumn id="5" xr3:uid="{E159DCDA-2706-4667-95F4-9B7213336FE2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3EC50D-0C1E-452E-B63A-B9C3FD10E835}" name="Table_13" displayName="Table_13" ref="A7:E17">
  <tableColumns count="5">
    <tableColumn id="1" xr3:uid="{62FEE3CF-5193-408A-BB88-6AAD994EDC37}" name="Naziv primatelja"/>
    <tableColumn id="2" xr3:uid="{CC831F1D-4E86-4575-880E-F7560EA9002B}" name="OIB primatelja"/>
    <tableColumn id="3" xr3:uid="{10EE230D-4E22-4766-9132-5A2DF2955D76}" name="Sjedište primatelja"/>
    <tableColumn id="4" xr3:uid="{2FD488DE-E233-44F4-B1D2-685623C4F95F}" name="Vrsta rashoda i izdatka"/>
    <tableColumn id="5" xr3:uid="{A0840E23-5069-4BAF-A254-AF14C621499C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1F76ACF-2467-45F4-8A64-C0355C1F2EA4}" name="Table_14" displayName="Table_14" ref="A7:E19">
  <tableColumns count="5">
    <tableColumn id="1" xr3:uid="{B48E59CA-B823-4F54-96BB-BB843F380BEA}" name="Naziv primatelja"/>
    <tableColumn id="2" xr3:uid="{A94051EF-F2D3-4DF4-BA46-06A86FA862E8}" name="OIB primatelja"/>
    <tableColumn id="3" xr3:uid="{1EEFF6AC-34E1-4AEA-AD2C-E5D0572C1792}" name="Sjedište primatelja"/>
    <tableColumn id="4" xr3:uid="{E98CD4EE-42D7-40DB-8368-49BA33E7ADC4}" name="Vrsta rashoda i izdatka"/>
    <tableColumn id="5" xr3:uid="{DE964579-FD28-477F-BB3C-131C39334E80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9818F90-D20C-4F64-875B-7838157F1896}" name="Table_145" displayName="Table_145" ref="A7:E18">
  <tableColumns count="5">
    <tableColumn id="1" xr3:uid="{5ADC7F01-B8D9-4F2F-B31F-0C4F5E8548A5}" name="Naziv primatelja"/>
    <tableColumn id="2" xr3:uid="{D33DDB7B-1FAA-439A-84F5-AFB9EE3410FF}" name="OIB primatelja"/>
    <tableColumn id="3" xr3:uid="{396077AE-61DF-43F5-8295-611E7F386B81}" name="Sjedište primatelja"/>
    <tableColumn id="4" xr3:uid="{D0B0B64A-7BD3-4B68-BD92-C8F478EC75BD}" name="Vrsta rashoda i izdatka"/>
    <tableColumn id="5" xr3:uid="{706B517A-E2FE-46DB-BF37-721BA127F4B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141382D-0292-42CC-98D9-22912C9E6A38}" name="Table_1457" displayName="Table_1457" ref="A7:E22">
  <tableColumns count="5">
    <tableColumn id="1" xr3:uid="{F3A84C54-D60E-4FD1-8B3E-5890BAFB26EE}" name="Naziv primatelja"/>
    <tableColumn id="2" xr3:uid="{C9A1B827-2494-47AE-B045-4F2DCAE3FF06}" name="OIB primatelja"/>
    <tableColumn id="3" xr3:uid="{511EC77D-1B78-4770-8FB5-02D208E56672}" name="Sjedište primatelja"/>
    <tableColumn id="4" xr3:uid="{BBFF3A43-281E-40F9-9BFF-3422FC6B85F4}" name="Vrsta rashoda i izdatka"/>
    <tableColumn id="5" xr3:uid="{47E194C7-EC37-4AF5-A604-7B4AADF3CB74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3179BED-9C44-4160-9EAF-7F1361723FA9}" name="Table_14576" displayName="Table_14576" ref="A7:E18">
  <tableColumns count="5">
    <tableColumn id="1" xr3:uid="{DCE670ED-E52B-4586-B917-B4C2A0D2F765}" name="Naziv primatelja"/>
    <tableColumn id="2" xr3:uid="{6CA2BAE6-1E95-48FD-B835-D2552C98030F}" name="OIB primatelja"/>
    <tableColumn id="3" xr3:uid="{CF290B6D-4FDC-4DFE-8D46-EDAE3D9C2E14}" name="Sjedište primatelja"/>
    <tableColumn id="4" xr3:uid="{B986380E-5974-49AC-90CB-E704745BFF18}" name="Vrsta rashoda i izdatka"/>
    <tableColumn id="5" xr3:uid="{E02D243C-A358-43D3-9D8F-1C13F2AD9986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55B5D4A-EBD7-4ED7-8AF6-EC4608074714}" name="Table_1457610" displayName="Table_1457610" ref="A7:E18">
  <tableColumns count="5">
    <tableColumn id="1" xr3:uid="{03417603-DD9C-491E-B7DC-3582A0F9A257}" name="Naziv primatelja"/>
    <tableColumn id="2" xr3:uid="{8501650E-FCE1-4D32-85E9-DFD678F3F43A}" name="OIB primatelja"/>
    <tableColumn id="3" xr3:uid="{802F9E61-55CB-4998-A7BD-9D09E5D78EB0}" name="Sjedište primatelja"/>
    <tableColumn id="4" xr3:uid="{05F41770-2197-4F55-AE86-3157DCC8004F}" name="Vrsta rashoda i izdatka"/>
    <tableColumn id="5" xr3:uid="{E1C8105F-5A89-41F2-B980-A39F24C55F3B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076377F-197E-4A82-8525-210D14EE0AA8}" name="Table_14576109" displayName="Table_14576109" ref="A7:E18">
  <tableColumns count="5">
    <tableColumn id="1" xr3:uid="{0F29DB79-614C-4A0D-BB26-F03A9557D715}" name="Naziv primatelja"/>
    <tableColumn id="2" xr3:uid="{8ED0E7F4-CA27-45DB-B9AC-00171BFBBEFB}" name="OIB primatelja"/>
    <tableColumn id="3" xr3:uid="{0694C0FA-2F7D-46E2-8929-1341A1899F22}" name="Sjedište primatelja"/>
    <tableColumn id="4" xr3:uid="{41B006AF-5DEF-4244-B57B-2551A74163B2}" name="Vrsta rashoda i izdatka"/>
    <tableColumn id="5" xr3:uid="{9F65258A-ABAF-408B-8139-0373B3414F5D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1ED776F-FF78-4B82-9B50-6EA882377747}" name="Table_145761098" displayName="Table_145761098" ref="A7:E19">
  <tableColumns count="5">
    <tableColumn id="1" xr3:uid="{6B08AF2E-2872-4F5C-9176-EFA0DDF47B6E}" name="Naziv primatelja"/>
    <tableColumn id="2" xr3:uid="{3E35E445-FCE7-43D4-889F-9B6956C46252}" name="OIB primatelja"/>
    <tableColumn id="3" xr3:uid="{FB8E95D9-3A45-4342-9046-D6FC30827FCF}" name="Sjedište primatelja"/>
    <tableColumn id="4" xr3:uid="{999AAEC1-683C-4111-9817-64DC2F8607E8}" name="Vrsta rashoda i izdatka"/>
    <tableColumn id="5" xr3:uid="{EFBDEFE3-4D1E-4BD5-8FBA-235443ABC3A0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70"/>
  <sheetViews>
    <sheetView showGridLines="0" topLeftCell="A14" workbookViewId="0">
      <selection activeCell="E17" sqref="E17"/>
    </sheetView>
  </sheetViews>
  <sheetFormatPr defaultColWidth="14.42578125" defaultRowHeight="15" customHeight="1" x14ac:dyDescent="0.25"/>
  <cols>
    <col min="1" max="1" width="37.140625" customWidth="1"/>
    <col min="2" max="2" width="28.5703125" customWidth="1"/>
    <col min="3" max="3" width="27.5703125" customWidth="1"/>
    <col min="4" max="4" width="31.5703125" customWidth="1"/>
    <col min="5" max="5" width="21.42578125" customWidth="1"/>
    <col min="6" max="6" width="0.28515625" customWidth="1"/>
    <col min="7" max="7" width="11.28515625" customWidth="1"/>
    <col min="8" max="11" width="9" customWidth="1"/>
  </cols>
  <sheetData>
    <row r="1" spans="1:11" ht="57.75" customHeight="1" x14ac:dyDescent="0.25">
      <c r="A1" s="58" t="s">
        <v>13</v>
      </c>
      <c r="B1" s="59"/>
      <c r="C1" s="59"/>
      <c r="D1" s="59"/>
      <c r="E1" s="60"/>
      <c r="F1" s="1"/>
      <c r="G1" s="2"/>
      <c r="H1" s="3"/>
      <c r="I1" s="3"/>
      <c r="J1" s="3"/>
      <c r="K1" s="3"/>
    </row>
    <row r="2" spans="1:11" ht="37.5" customHeight="1" x14ac:dyDescent="0.25">
      <c r="A2" s="61" t="s">
        <v>14</v>
      </c>
      <c r="B2" s="62"/>
      <c r="C2" s="19" t="s">
        <v>16</v>
      </c>
      <c r="D2" s="65" t="s">
        <v>18</v>
      </c>
      <c r="E2" s="66"/>
      <c r="F2" s="4"/>
      <c r="G2" s="2"/>
      <c r="H2" s="3"/>
      <c r="I2" s="3"/>
      <c r="J2" s="3"/>
      <c r="K2" s="3"/>
    </row>
    <row r="3" spans="1:11" ht="47.25" customHeight="1" x14ac:dyDescent="0.25">
      <c r="A3" s="63" t="s">
        <v>15</v>
      </c>
      <c r="B3" s="64"/>
      <c r="C3" s="20" t="s">
        <v>17</v>
      </c>
      <c r="D3" s="67" t="s">
        <v>19</v>
      </c>
      <c r="E3" s="64"/>
      <c r="F3" s="4"/>
      <c r="G3" s="2"/>
      <c r="H3" s="3"/>
      <c r="I3" s="3"/>
      <c r="J3" s="3"/>
      <c r="K3" s="3"/>
    </row>
    <row r="4" spans="1:11" ht="43.5" customHeight="1" x14ac:dyDescent="0.25">
      <c r="A4" s="5"/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6" t="s">
        <v>0</v>
      </c>
      <c r="B5" s="57"/>
      <c r="C5" s="57"/>
      <c r="D5" s="57"/>
      <c r="E5" s="57"/>
      <c r="F5" s="3"/>
      <c r="G5" s="2"/>
      <c r="H5" s="3"/>
      <c r="I5" s="3"/>
      <c r="J5" s="3"/>
      <c r="K5" s="3"/>
    </row>
    <row r="6" spans="1:11" ht="33.75" customHeight="1" x14ac:dyDescent="0.25">
      <c r="F6" s="8"/>
      <c r="G6" s="9"/>
      <c r="H6" s="8"/>
      <c r="I6" s="8"/>
      <c r="J6" s="8"/>
      <c r="K6" s="8"/>
    </row>
    <row r="7" spans="1:11" ht="33.75" customHeight="1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/>
      <c r="C8" s="11"/>
      <c r="D8" s="12" t="s">
        <v>21</v>
      </c>
      <c r="E8" s="13">
        <v>78816.820000000007</v>
      </c>
      <c r="F8" s="8"/>
      <c r="G8" s="9"/>
      <c r="H8" s="8"/>
      <c r="I8" s="8"/>
      <c r="J8" s="8"/>
      <c r="K8" s="8"/>
    </row>
    <row r="9" spans="1:11" s="18" customFormat="1" ht="33.7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1121.67</v>
      </c>
      <c r="F9" s="8"/>
      <c r="G9" s="21"/>
      <c r="H9" s="8"/>
      <c r="I9" s="8"/>
      <c r="J9" s="8"/>
      <c r="K9" s="8"/>
    </row>
    <row r="10" spans="1:11" ht="33.7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1142.6099999999999</v>
      </c>
      <c r="F10" s="8"/>
      <c r="G10" s="9"/>
      <c r="H10" s="8"/>
      <c r="I10" s="8"/>
      <c r="J10" s="8"/>
      <c r="K10" s="8"/>
    </row>
    <row r="11" spans="1:11" s="18" customFormat="1" ht="33.7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600</v>
      </c>
      <c r="F11" s="8"/>
      <c r="G11" s="21"/>
      <c r="H11" s="8"/>
      <c r="I11" s="8"/>
      <c r="J11" s="8"/>
      <c r="K11" s="8"/>
    </row>
    <row r="12" spans="1:11" s="18" customFormat="1" ht="33.7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13378.36</v>
      </c>
      <c r="F12" s="8"/>
      <c r="G12" s="21"/>
      <c r="H12" s="8"/>
      <c r="I12" s="8"/>
      <c r="J12" s="8"/>
      <c r="K12" s="8"/>
    </row>
    <row r="13" spans="1:11" ht="33.7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1971.02</v>
      </c>
      <c r="F13" s="8"/>
      <c r="G13" s="9"/>
      <c r="H13" s="8"/>
      <c r="I13" s="8"/>
      <c r="J13" s="8"/>
      <c r="K13" s="8"/>
    </row>
    <row r="14" spans="1:11" ht="40.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336</v>
      </c>
      <c r="F14" s="8"/>
      <c r="G14" s="9"/>
      <c r="H14" s="8"/>
      <c r="I14" s="8"/>
      <c r="J14" s="8"/>
      <c r="K14" s="8"/>
    </row>
    <row r="15" spans="1:11" s="23" customFormat="1" ht="51" customHeight="1" x14ac:dyDescent="0.25">
      <c r="A15" s="29" t="s">
        <v>25</v>
      </c>
      <c r="B15" s="26"/>
      <c r="C15" s="27"/>
      <c r="D15" s="28" t="s">
        <v>26</v>
      </c>
      <c r="E15" s="13">
        <v>22.5</v>
      </c>
      <c r="F15" s="8"/>
      <c r="G15" s="21"/>
      <c r="H15" s="8"/>
      <c r="I15" s="8"/>
      <c r="J15" s="8"/>
      <c r="K15" s="8"/>
    </row>
    <row r="16" spans="1:11" ht="33.75" customHeight="1" x14ac:dyDescent="0.25">
      <c r="A16" s="14" t="s">
        <v>12</v>
      </c>
      <c r="B16" s="14"/>
      <c r="C16" s="15"/>
      <c r="D16" s="15"/>
      <c r="E16" s="16">
        <f>SUM(E8:E15)</f>
        <v>97388.98000000001</v>
      </c>
      <c r="F16" s="3"/>
      <c r="G16" s="2"/>
      <c r="H16" s="3"/>
      <c r="I16" s="3"/>
      <c r="J16" s="3"/>
      <c r="K16" s="3"/>
    </row>
    <row r="17" spans="1:11" ht="59.25" customHeight="1" x14ac:dyDescent="0.25">
      <c r="A17" s="24" t="s">
        <v>24</v>
      </c>
      <c r="B17" s="33"/>
      <c r="C17" s="17"/>
      <c r="D17" s="17"/>
      <c r="E17" s="17"/>
      <c r="F17" s="3"/>
      <c r="G17" s="2"/>
      <c r="H17" s="3"/>
      <c r="I17" s="3"/>
      <c r="J17" s="3"/>
      <c r="K17" s="3"/>
    </row>
    <row r="18" spans="1:11" s="23" customFormat="1" ht="59.25" customHeight="1" x14ac:dyDescent="0.25">
      <c r="A18" s="33" t="s">
        <v>28</v>
      </c>
      <c r="B18" s="17"/>
      <c r="C18" s="17"/>
      <c r="D18" s="17"/>
      <c r="E18" s="17"/>
      <c r="F18" s="3"/>
      <c r="G18" s="25"/>
      <c r="H18" s="3"/>
      <c r="I18" s="3"/>
      <c r="J18" s="3"/>
      <c r="K18" s="3"/>
    </row>
    <row r="19" spans="1:11" ht="33.75" customHeight="1" x14ac:dyDescent="0.25">
      <c r="A19" s="30" t="s">
        <v>27</v>
      </c>
      <c r="B19" s="17"/>
      <c r="C19" s="17"/>
      <c r="D19" s="17"/>
      <c r="E19" s="17"/>
      <c r="F19" s="3"/>
      <c r="G19" s="2"/>
      <c r="H19" s="3"/>
      <c r="I19" s="3"/>
      <c r="J19" s="3"/>
      <c r="K19" s="3"/>
    </row>
    <row r="20" spans="1:11" ht="33.75" customHeight="1" x14ac:dyDescent="0.25">
      <c r="A20" s="17"/>
      <c r="B20" s="17"/>
      <c r="C20" s="17"/>
      <c r="D20" s="17"/>
      <c r="E20" s="17"/>
      <c r="F20" s="3"/>
      <c r="G20" s="2"/>
      <c r="H20" s="3"/>
      <c r="I20" s="3"/>
      <c r="J20" s="3"/>
      <c r="K20" s="3"/>
    </row>
    <row r="21" spans="1:11" ht="33.75" customHeight="1" x14ac:dyDescent="0.25">
      <c r="A21" s="17"/>
      <c r="B21" s="17"/>
      <c r="C21" s="17"/>
      <c r="D21" s="17"/>
      <c r="E21" s="17"/>
      <c r="F21" s="3"/>
      <c r="G21" s="2"/>
      <c r="H21" s="3"/>
      <c r="I21" s="3"/>
      <c r="J21" s="3"/>
      <c r="K21" s="3"/>
    </row>
    <row r="22" spans="1:11" ht="33.75" customHeight="1" x14ac:dyDescent="0.25">
      <c r="A22" s="17"/>
      <c r="B22" s="17"/>
      <c r="C22" s="17"/>
      <c r="D22" s="17"/>
      <c r="E22" s="17"/>
      <c r="F22" s="3"/>
      <c r="G22" s="2"/>
      <c r="H22" s="3"/>
      <c r="I22" s="3"/>
      <c r="J22" s="3"/>
      <c r="K22" s="3"/>
    </row>
    <row r="23" spans="1:11" ht="33.75" customHeight="1" x14ac:dyDescent="0.25">
      <c r="A23" s="17"/>
      <c r="B23" s="17"/>
      <c r="C23" s="17"/>
      <c r="D23" s="17"/>
      <c r="E23" s="17"/>
      <c r="F23" s="3"/>
      <c r="G23" s="2"/>
      <c r="H23" s="3"/>
      <c r="I23" s="3"/>
      <c r="J23" s="3"/>
      <c r="K23" s="3"/>
    </row>
    <row r="24" spans="1:11" ht="33.75" customHeight="1" x14ac:dyDescent="0.25">
      <c r="A24" s="17"/>
      <c r="B24" s="17"/>
      <c r="C24" s="17"/>
      <c r="D24" s="17"/>
      <c r="E24" s="17"/>
      <c r="F24" s="3"/>
      <c r="G24" s="2"/>
      <c r="H24" s="3"/>
      <c r="I24" s="3"/>
      <c r="J24" s="3"/>
      <c r="K24" s="3"/>
    </row>
    <row r="25" spans="1:11" ht="33.75" customHeight="1" x14ac:dyDescent="0.25">
      <c r="A25" s="17"/>
      <c r="B25" s="17"/>
      <c r="C25" s="17"/>
      <c r="D25" s="17"/>
      <c r="E25" s="17"/>
      <c r="F25" s="3"/>
      <c r="G25" s="2"/>
      <c r="H25" s="3"/>
      <c r="I25" s="3"/>
      <c r="J25" s="3"/>
      <c r="K25" s="3"/>
    </row>
    <row r="26" spans="1:11" ht="33.75" customHeight="1" x14ac:dyDescent="0.25">
      <c r="A26" s="17"/>
      <c r="B26" s="17"/>
      <c r="C26" s="17"/>
      <c r="D26" s="17"/>
      <c r="E26" s="17"/>
      <c r="F26" s="3"/>
      <c r="G26" s="2"/>
      <c r="H26" s="3"/>
      <c r="I26" s="3"/>
      <c r="J26" s="3"/>
      <c r="K26" s="3"/>
    </row>
    <row r="27" spans="1:11" ht="33.75" customHeight="1" x14ac:dyDescent="0.25">
      <c r="A27" s="17"/>
      <c r="B27" s="17"/>
      <c r="C27" s="17"/>
      <c r="D27" s="17"/>
      <c r="E27" s="17"/>
      <c r="F27" s="3"/>
      <c r="G27" s="2"/>
      <c r="H27" s="3"/>
      <c r="I27" s="3"/>
      <c r="J27" s="3"/>
      <c r="K27" s="3"/>
    </row>
    <row r="28" spans="1:11" ht="33.75" customHeight="1" x14ac:dyDescent="0.25">
      <c r="A28" s="17"/>
      <c r="B28" s="17"/>
      <c r="C28" s="17"/>
      <c r="D28" s="17"/>
      <c r="E28" s="17"/>
      <c r="F28" s="3"/>
      <c r="G28" s="2"/>
      <c r="H28" s="3"/>
      <c r="I28" s="3"/>
      <c r="J28" s="3"/>
      <c r="K28" s="3"/>
    </row>
    <row r="29" spans="1:11" ht="33.75" customHeight="1" x14ac:dyDescent="0.25">
      <c r="A29" s="17"/>
      <c r="B29" s="17"/>
      <c r="C29" s="17"/>
      <c r="D29" s="17"/>
      <c r="E29" s="17"/>
      <c r="F29" s="3"/>
      <c r="G29" s="2"/>
      <c r="H29" s="3"/>
      <c r="I29" s="3"/>
      <c r="J29" s="3"/>
      <c r="K29" s="3"/>
    </row>
    <row r="30" spans="1:11" ht="33.75" customHeight="1" x14ac:dyDescent="0.25">
      <c r="A30" s="17"/>
      <c r="B30" s="17"/>
      <c r="C30" s="17"/>
      <c r="D30" s="17"/>
      <c r="E30" s="17"/>
      <c r="F30" s="3"/>
      <c r="G30" s="2"/>
      <c r="H30" s="3"/>
      <c r="I30" s="3"/>
      <c r="J30" s="3"/>
      <c r="K30" s="3"/>
    </row>
    <row r="31" spans="1:11" ht="33.75" customHeight="1" x14ac:dyDescent="0.25">
      <c r="A31" s="17"/>
      <c r="B31" s="17"/>
      <c r="C31" s="17"/>
      <c r="D31" s="17"/>
      <c r="E31" s="17"/>
      <c r="F31" s="3"/>
      <c r="G31" s="2"/>
      <c r="H31" s="3"/>
      <c r="I31" s="3"/>
      <c r="J31" s="3"/>
      <c r="K31" s="3"/>
    </row>
    <row r="32" spans="1:11" ht="33.75" customHeight="1" x14ac:dyDescent="0.25">
      <c r="A32" s="17"/>
      <c r="B32" s="17"/>
      <c r="C32" s="17"/>
      <c r="D32" s="17"/>
      <c r="E32" s="17"/>
      <c r="F32" s="3"/>
      <c r="G32" s="2"/>
      <c r="H32" s="3"/>
      <c r="I32" s="3"/>
      <c r="J32" s="3"/>
      <c r="K32" s="3"/>
    </row>
    <row r="33" spans="1:11" ht="33.75" customHeight="1" x14ac:dyDescent="0.25">
      <c r="A33" s="17"/>
      <c r="B33" s="17"/>
      <c r="C33" s="17"/>
      <c r="D33" s="17"/>
      <c r="E33" s="17"/>
      <c r="F33" s="3"/>
      <c r="G33" s="2"/>
      <c r="H33" s="3"/>
      <c r="I33" s="3"/>
      <c r="J33" s="3"/>
      <c r="K33" s="3"/>
    </row>
    <row r="34" spans="1:11" ht="33.75" customHeight="1" x14ac:dyDescent="0.25">
      <c r="A34" s="17"/>
      <c r="B34" s="17"/>
      <c r="C34" s="17"/>
      <c r="D34" s="17"/>
      <c r="E34" s="17"/>
      <c r="F34" s="3"/>
      <c r="G34" s="2"/>
      <c r="H34" s="3"/>
      <c r="I34" s="3"/>
      <c r="J34" s="3"/>
      <c r="K34" s="3"/>
    </row>
    <row r="35" spans="1:11" ht="33.75" customHeight="1" x14ac:dyDescent="0.25">
      <c r="A35" s="17"/>
      <c r="B35" s="17"/>
      <c r="C35" s="17"/>
      <c r="D35" s="17"/>
      <c r="E35" s="17"/>
      <c r="F35" s="3"/>
      <c r="G35" s="2"/>
      <c r="H35" s="3"/>
      <c r="I35" s="3"/>
      <c r="J35" s="3"/>
      <c r="K35" s="3"/>
    </row>
    <row r="36" spans="1:11" ht="33.75" customHeight="1" x14ac:dyDescent="0.25">
      <c r="A36" s="17"/>
      <c r="B36" s="17"/>
      <c r="C36" s="17"/>
      <c r="D36" s="17"/>
      <c r="E36" s="17"/>
      <c r="F36" s="3"/>
      <c r="G36" s="2"/>
      <c r="H36" s="3"/>
      <c r="I36" s="3"/>
      <c r="J36" s="3"/>
      <c r="K36" s="3"/>
    </row>
    <row r="37" spans="1:11" ht="33.75" customHeight="1" x14ac:dyDescent="0.25">
      <c r="A37" s="17"/>
      <c r="B37" s="17"/>
      <c r="C37" s="17"/>
      <c r="D37" s="17"/>
      <c r="E37" s="17"/>
      <c r="F37" s="3"/>
      <c r="G37" s="2"/>
      <c r="H37" s="3"/>
      <c r="I37" s="3"/>
      <c r="J37" s="3"/>
      <c r="K37" s="3"/>
    </row>
    <row r="38" spans="1:11" ht="33.75" customHeight="1" x14ac:dyDescent="0.25">
      <c r="A38" s="17"/>
      <c r="B38" s="17"/>
      <c r="C38" s="17"/>
      <c r="D38" s="17"/>
      <c r="E38" s="17"/>
      <c r="F38" s="3"/>
      <c r="G38" s="2"/>
      <c r="H38" s="3"/>
      <c r="I38" s="3"/>
      <c r="J38" s="3"/>
      <c r="K38" s="3"/>
    </row>
    <row r="39" spans="1:11" ht="33.75" customHeight="1" x14ac:dyDescent="0.25">
      <c r="A39" s="17"/>
      <c r="B39" s="17"/>
      <c r="C39" s="17"/>
      <c r="D39" s="17"/>
      <c r="E39" s="17"/>
      <c r="F39" s="3"/>
      <c r="G39" s="2"/>
      <c r="H39" s="3"/>
      <c r="I39" s="3"/>
      <c r="J39" s="3"/>
      <c r="K39" s="3"/>
    </row>
    <row r="40" spans="1:11" ht="33.75" customHeight="1" x14ac:dyDescent="0.25">
      <c r="A40" s="17"/>
      <c r="B40" s="17"/>
      <c r="C40" s="17"/>
      <c r="D40" s="17"/>
      <c r="E40" s="17"/>
      <c r="F40" s="3"/>
      <c r="G40" s="2"/>
      <c r="H40" s="3"/>
      <c r="I40" s="3"/>
      <c r="J40" s="3"/>
      <c r="K40" s="3"/>
    </row>
    <row r="41" spans="1:11" ht="33.75" customHeight="1" x14ac:dyDescent="0.25">
      <c r="A41" s="17"/>
      <c r="B41" s="17"/>
      <c r="C41" s="17"/>
      <c r="D41" s="17"/>
      <c r="E41" s="17"/>
      <c r="F41" s="3"/>
      <c r="G41" s="2"/>
      <c r="H41" s="3"/>
      <c r="I41" s="3"/>
      <c r="J41" s="3"/>
      <c r="K41" s="3"/>
    </row>
    <row r="42" spans="1:11" ht="33.75" customHeight="1" x14ac:dyDescent="0.25">
      <c r="A42" s="17"/>
      <c r="B42" s="17"/>
      <c r="C42" s="17"/>
      <c r="D42" s="17"/>
      <c r="E42" s="17"/>
      <c r="F42" s="3"/>
      <c r="G42" s="2"/>
      <c r="H42" s="3"/>
      <c r="I42" s="3"/>
      <c r="J42" s="3"/>
      <c r="K42" s="3"/>
    </row>
    <row r="43" spans="1:11" ht="33.75" customHeight="1" x14ac:dyDescent="0.25">
      <c r="A43" s="17"/>
      <c r="B43" s="17"/>
      <c r="C43" s="17"/>
      <c r="D43" s="17"/>
      <c r="E43" s="17"/>
      <c r="F43" s="3"/>
      <c r="G43" s="2"/>
      <c r="H43" s="3"/>
      <c r="I43" s="3"/>
      <c r="J43" s="3"/>
      <c r="K43" s="3"/>
    </row>
    <row r="44" spans="1:11" ht="33.75" customHeight="1" x14ac:dyDescent="0.25">
      <c r="A44" s="17"/>
      <c r="B44" s="17"/>
      <c r="C44" s="17"/>
      <c r="D44" s="17"/>
      <c r="E44" s="17"/>
      <c r="F44" s="3"/>
      <c r="G44" s="2"/>
      <c r="H44" s="3"/>
      <c r="I44" s="3"/>
      <c r="J44" s="3"/>
      <c r="K44" s="3"/>
    </row>
    <row r="45" spans="1:11" ht="33.75" customHeight="1" x14ac:dyDescent="0.25">
      <c r="A45" s="17"/>
      <c r="B45" s="17"/>
      <c r="C45" s="17"/>
      <c r="D45" s="17"/>
      <c r="E45" s="17"/>
      <c r="F45" s="3"/>
      <c r="G45" s="2"/>
      <c r="H45" s="3"/>
      <c r="I45" s="3"/>
      <c r="J45" s="3"/>
      <c r="K45" s="3"/>
    </row>
    <row r="46" spans="1:11" ht="33.75" customHeight="1" x14ac:dyDescent="0.25">
      <c r="A46" s="17"/>
      <c r="B46" s="17"/>
      <c r="C46" s="17"/>
      <c r="D46" s="17"/>
      <c r="E46" s="17"/>
      <c r="F46" s="3"/>
      <c r="G46" s="2"/>
      <c r="H46" s="3"/>
      <c r="I46" s="3"/>
      <c r="J46" s="3"/>
      <c r="K46" s="3"/>
    </row>
    <row r="47" spans="1:11" ht="33.75" customHeight="1" x14ac:dyDescent="0.25">
      <c r="A47" s="17"/>
      <c r="B47" s="17"/>
      <c r="C47" s="17"/>
      <c r="D47" s="17"/>
      <c r="E47" s="17"/>
      <c r="F47" s="3"/>
      <c r="G47" s="2"/>
      <c r="H47" s="3"/>
      <c r="I47" s="3"/>
      <c r="J47" s="3"/>
      <c r="K47" s="3"/>
    </row>
    <row r="48" spans="1:11" ht="33.75" customHeight="1" x14ac:dyDescent="0.25">
      <c r="A48" s="17"/>
      <c r="B48" s="17"/>
      <c r="C48" s="17"/>
      <c r="D48" s="17"/>
      <c r="E48" s="17"/>
      <c r="F48" s="3"/>
      <c r="G48" s="2"/>
      <c r="H48" s="3"/>
      <c r="I48" s="3"/>
      <c r="J48" s="3"/>
      <c r="K48" s="3"/>
    </row>
    <row r="49" spans="1:11" ht="33.75" customHeight="1" x14ac:dyDescent="0.25">
      <c r="A49" s="17"/>
      <c r="B49" s="17"/>
      <c r="C49" s="17"/>
      <c r="D49" s="17"/>
      <c r="E49" s="17"/>
      <c r="F49" s="3"/>
      <c r="G49" s="2"/>
      <c r="H49" s="3"/>
      <c r="I49" s="3"/>
      <c r="J49" s="3"/>
      <c r="K49" s="3"/>
    </row>
    <row r="50" spans="1:11" ht="33.75" customHeight="1" x14ac:dyDescent="0.25">
      <c r="A50" s="17"/>
      <c r="B50" s="17"/>
      <c r="C50" s="17"/>
      <c r="D50" s="17"/>
      <c r="E50" s="17"/>
      <c r="F50" s="3"/>
      <c r="G50" s="2"/>
      <c r="H50" s="3"/>
      <c r="I50" s="3"/>
      <c r="J50" s="3"/>
      <c r="K50" s="3"/>
    </row>
    <row r="51" spans="1:11" ht="33.75" customHeight="1" x14ac:dyDescent="0.25">
      <c r="A51" s="17"/>
      <c r="B51" s="17"/>
      <c r="C51" s="17"/>
      <c r="D51" s="17"/>
      <c r="E51" s="17"/>
      <c r="F51" s="3"/>
      <c r="G51" s="2"/>
      <c r="H51" s="3"/>
      <c r="I51" s="3"/>
      <c r="J51" s="3"/>
      <c r="K51" s="3"/>
    </row>
    <row r="52" spans="1:11" ht="33.75" customHeight="1" x14ac:dyDescent="0.25">
      <c r="A52" s="17"/>
      <c r="B52" s="17"/>
      <c r="C52" s="17"/>
      <c r="D52" s="17"/>
      <c r="E52" s="17"/>
      <c r="F52" s="3"/>
      <c r="G52" s="2"/>
      <c r="H52" s="3"/>
      <c r="I52" s="3"/>
      <c r="J52" s="3"/>
      <c r="K52" s="3"/>
    </row>
    <row r="53" spans="1:11" ht="33.75" customHeight="1" x14ac:dyDescent="0.25">
      <c r="A53" s="17"/>
      <c r="B53" s="17"/>
      <c r="C53" s="17"/>
      <c r="D53" s="17"/>
      <c r="E53" s="17"/>
      <c r="F53" s="3"/>
      <c r="G53" s="2"/>
      <c r="H53" s="3"/>
      <c r="I53" s="3"/>
      <c r="J53" s="3"/>
      <c r="K53" s="3"/>
    </row>
    <row r="54" spans="1:11" ht="33.75" customHeight="1" x14ac:dyDescent="0.25">
      <c r="A54" s="17"/>
      <c r="B54" s="17"/>
      <c r="C54" s="17"/>
      <c r="D54" s="17"/>
      <c r="E54" s="17"/>
      <c r="F54" s="3"/>
      <c r="G54" s="2"/>
      <c r="H54" s="3"/>
      <c r="I54" s="3"/>
      <c r="J54" s="3"/>
      <c r="K54" s="3"/>
    </row>
    <row r="55" spans="1:11" ht="33.75" customHeight="1" x14ac:dyDescent="0.25">
      <c r="A55" s="17"/>
      <c r="B55" s="17"/>
      <c r="C55" s="17"/>
      <c r="D55" s="17"/>
      <c r="E55" s="17"/>
      <c r="F55" s="3"/>
      <c r="G55" s="2"/>
      <c r="H55" s="3"/>
      <c r="I55" s="3"/>
      <c r="J55" s="3"/>
      <c r="K55" s="3"/>
    </row>
    <row r="56" spans="1:11" ht="33.75" customHeight="1" x14ac:dyDescent="0.25">
      <c r="A56" s="17"/>
      <c r="B56" s="17"/>
      <c r="C56" s="17"/>
      <c r="D56" s="17"/>
      <c r="E56" s="17"/>
      <c r="F56" s="3"/>
      <c r="G56" s="2"/>
      <c r="H56" s="3"/>
      <c r="I56" s="3"/>
      <c r="J56" s="3"/>
      <c r="K56" s="3"/>
    </row>
    <row r="57" spans="1:11" ht="33.75" customHeight="1" x14ac:dyDescent="0.25">
      <c r="A57" s="17"/>
      <c r="B57" s="17"/>
      <c r="C57" s="17"/>
      <c r="D57" s="17"/>
      <c r="E57" s="17"/>
      <c r="F57" s="3"/>
      <c r="G57" s="2"/>
      <c r="H57" s="3"/>
      <c r="I57" s="3"/>
      <c r="J57" s="3"/>
      <c r="K57" s="3"/>
    </row>
    <row r="58" spans="1:11" ht="33.75" customHeight="1" x14ac:dyDescent="0.25">
      <c r="A58" s="17"/>
      <c r="B58" s="17"/>
      <c r="C58" s="17"/>
      <c r="D58" s="17"/>
      <c r="E58" s="17"/>
      <c r="F58" s="3"/>
      <c r="G58" s="2"/>
      <c r="H58" s="3"/>
      <c r="I58" s="3"/>
      <c r="J58" s="3"/>
      <c r="K58" s="3"/>
    </row>
    <row r="59" spans="1:11" ht="33.75" customHeight="1" x14ac:dyDescent="0.25">
      <c r="A59" s="17"/>
      <c r="B59" s="17"/>
      <c r="C59" s="17"/>
      <c r="D59" s="17"/>
      <c r="E59" s="17"/>
      <c r="F59" s="3"/>
      <c r="G59" s="2"/>
      <c r="H59" s="3"/>
      <c r="I59" s="3"/>
      <c r="J59" s="3"/>
      <c r="K59" s="3"/>
    </row>
    <row r="60" spans="1:11" ht="33.75" customHeight="1" x14ac:dyDescent="0.25">
      <c r="A60" s="17"/>
      <c r="B60" s="17"/>
      <c r="C60" s="17"/>
      <c r="D60" s="17"/>
      <c r="E60" s="17"/>
      <c r="F60" s="3"/>
      <c r="G60" s="2"/>
      <c r="H60" s="3"/>
      <c r="I60" s="3"/>
      <c r="J60" s="3"/>
      <c r="K60" s="3"/>
    </row>
    <row r="61" spans="1:11" ht="33.75" customHeight="1" x14ac:dyDescent="0.25">
      <c r="A61" s="17"/>
      <c r="B61" s="17"/>
      <c r="C61" s="17"/>
      <c r="D61" s="17"/>
      <c r="E61" s="17"/>
      <c r="F61" s="3"/>
      <c r="G61" s="2"/>
      <c r="H61" s="3"/>
      <c r="I61" s="3"/>
      <c r="J61" s="3"/>
      <c r="K61" s="3"/>
    </row>
    <row r="62" spans="1:11" ht="33.75" customHeight="1" x14ac:dyDescent="0.25">
      <c r="A62" s="17"/>
      <c r="B62" s="17"/>
      <c r="C62" s="17"/>
      <c r="D62" s="17"/>
      <c r="E62" s="17"/>
      <c r="F62" s="3"/>
      <c r="G62" s="2"/>
      <c r="H62" s="3"/>
      <c r="I62" s="3"/>
      <c r="J62" s="3"/>
      <c r="K62" s="3"/>
    </row>
    <row r="63" spans="1:11" ht="33.75" customHeight="1" x14ac:dyDescent="0.25">
      <c r="A63" s="17"/>
      <c r="B63" s="17"/>
      <c r="C63" s="17"/>
      <c r="D63" s="17"/>
      <c r="E63" s="17"/>
      <c r="F63" s="3"/>
      <c r="G63" s="2"/>
      <c r="H63" s="3"/>
      <c r="I63" s="3"/>
      <c r="J63" s="3"/>
      <c r="K63" s="3"/>
    </row>
    <row r="64" spans="1:11" ht="33.75" customHeight="1" x14ac:dyDescent="0.25">
      <c r="A64" s="17"/>
      <c r="B64" s="17"/>
      <c r="C64" s="17"/>
      <c r="D64" s="17"/>
      <c r="E64" s="17"/>
      <c r="F64" s="3"/>
      <c r="G64" s="2"/>
      <c r="H64" s="3"/>
      <c r="I64" s="3"/>
      <c r="J64" s="3"/>
      <c r="K64" s="3"/>
    </row>
    <row r="65" spans="1:11" ht="33.75" customHeight="1" x14ac:dyDescent="0.25">
      <c r="A65" s="17"/>
      <c r="B65" s="17"/>
      <c r="C65" s="17"/>
      <c r="D65" s="17"/>
      <c r="E65" s="17"/>
      <c r="F65" s="3"/>
      <c r="G65" s="2"/>
      <c r="H65" s="3"/>
      <c r="I65" s="3"/>
      <c r="J65" s="3"/>
      <c r="K65" s="3"/>
    </row>
    <row r="66" spans="1:11" ht="33.75" customHeight="1" x14ac:dyDescent="0.25">
      <c r="A66" s="17"/>
      <c r="B66" s="17"/>
      <c r="C66" s="17"/>
      <c r="D66" s="17"/>
      <c r="E66" s="17"/>
      <c r="F66" s="3"/>
      <c r="G66" s="2"/>
      <c r="H66" s="3"/>
      <c r="I66" s="3"/>
      <c r="J66" s="3"/>
      <c r="K66" s="3"/>
    </row>
    <row r="67" spans="1:11" ht="33.75" customHeight="1" x14ac:dyDescent="0.25">
      <c r="A67" s="17"/>
      <c r="B67" s="17"/>
      <c r="C67" s="17"/>
      <c r="D67" s="17"/>
      <c r="E67" s="17"/>
      <c r="F67" s="3"/>
      <c r="G67" s="2"/>
      <c r="H67" s="3"/>
      <c r="I67" s="3"/>
      <c r="J67" s="3"/>
      <c r="K67" s="3"/>
    </row>
    <row r="68" spans="1:11" ht="33.75" customHeight="1" x14ac:dyDescent="0.25">
      <c r="A68" s="17"/>
      <c r="B68" s="17"/>
      <c r="C68" s="17"/>
      <c r="D68" s="17"/>
      <c r="E68" s="17"/>
      <c r="F68" s="3"/>
      <c r="G68" s="2"/>
      <c r="H68" s="3"/>
      <c r="I68" s="3"/>
      <c r="J68" s="3"/>
      <c r="K68" s="3"/>
    </row>
    <row r="69" spans="1:11" ht="33.75" customHeight="1" x14ac:dyDescent="0.25">
      <c r="A69" s="17"/>
      <c r="B69" s="17"/>
      <c r="C69" s="17"/>
      <c r="D69" s="17"/>
      <c r="E69" s="17"/>
      <c r="F69" s="3"/>
      <c r="G69" s="2"/>
      <c r="H69" s="3"/>
      <c r="I69" s="3"/>
      <c r="J69" s="3"/>
      <c r="K69" s="3"/>
    </row>
    <row r="70" spans="1:11" ht="33.75" customHeight="1" x14ac:dyDescent="0.25">
      <c r="A70" s="17"/>
      <c r="B70" s="17"/>
      <c r="C70" s="17"/>
      <c r="D70" s="17"/>
      <c r="E70" s="17"/>
      <c r="F70" s="3"/>
      <c r="G70" s="2"/>
      <c r="H70" s="3"/>
      <c r="I70" s="3"/>
      <c r="J70" s="3"/>
      <c r="K70" s="3"/>
    </row>
  </sheetData>
  <mergeCells count="6">
    <mergeCell ref="A5:E5"/>
    <mergeCell ref="A1:E1"/>
    <mergeCell ref="A2:B2"/>
    <mergeCell ref="A3:B3"/>
    <mergeCell ref="D2:E2"/>
    <mergeCell ref="D3:E3"/>
  </mergeCells>
  <conditionalFormatting sqref="A8:D8 A10:D10 A14:A15 C14:D15 A16:D16">
    <cfRule type="expression" dxfId="177" priority="21">
      <formula>MOD(ROW(),2)=0</formula>
    </cfRule>
  </conditionalFormatting>
  <conditionalFormatting sqref="E8 E10 E14:E16">
    <cfRule type="expression" dxfId="176" priority="22">
      <formula>MOD(ROW(),2)=0</formula>
    </cfRule>
  </conditionalFormatting>
  <conditionalFormatting sqref="E8 E10 E14:E16">
    <cfRule type="expression" dxfId="175" priority="23">
      <formula>MOD(ROW(),2)=1</formula>
    </cfRule>
  </conditionalFormatting>
  <conditionalFormatting sqref="A13:D13">
    <cfRule type="expression" dxfId="174" priority="31">
      <formula>MOD(ROW(),2)=0</formula>
    </cfRule>
  </conditionalFormatting>
  <conditionalFormatting sqref="E13">
    <cfRule type="expression" dxfId="173" priority="32">
      <formula>MOD(ROW(),2)=0</formula>
    </cfRule>
  </conditionalFormatting>
  <conditionalFormatting sqref="E13">
    <cfRule type="expression" dxfId="172" priority="33">
      <formula>MOD(ROW(),2)=1</formula>
    </cfRule>
  </conditionalFormatting>
  <conditionalFormatting sqref="A9:D9">
    <cfRule type="expression" dxfId="171" priority="13">
      <formula>MOD(ROW(),2)=0</formula>
    </cfRule>
  </conditionalFormatting>
  <conditionalFormatting sqref="A12:D12">
    <cfRule type="expression" dxfId="170" priority="10">
      <formula>MOD(ROW(),2)=0</formula>
    </cfRule>
  </conditionalFormatting>
  <conditionalFormatting sqref="E9">
    <cfRule type="expression" dxfId="169" priority="14">
      <formula>MOD(ROW(),2)=0</formula>
    </cfRule>
  </conditionalFormatting>
  <conditionalFormatting sqref="E9">
    <cfRule type="expression" dxfId="168" priority="15">
      <formula>MOD(ROW(),2)=1</formula>
    </cfRule>
  </conditionalFormatting>
  <conditionalFormatting sqref="E12">
    <cfRule type="expression" dxfId="167" priority="11">
      <formula>MOD(ROW(),2)=0</formula>
    </cfRule>
  </conditionalFormatting>
  <conditionalFormatting sqref="E12">
    <cfRule type="expression" dxfId="166" priority="12">
      <formula>MOD(ROW(),2)=1</formula>
    </cfRule>
  </conditionalFormatting>
  <conditionalFormatting sqref="A11 C11:D11">
    <cfRule type="expression" dxfId="165" priority="7">
      <formula>MOD(ROW(),2)=0</formula>
    </cfRule>
  </conditionalFormatting>
  <conditionalFormatting sqref="E11">
    <cfRule type="expression" dxfId="164" priority="8">
      <formula>MOD(ROW(),2)=0</formula>
    </cfRule>
  </conditionalFormatting>
  <conditionalFormatting sqref="E11">
    <cfRule type="expression" dxfId="163" priority="9">
      <formula>MOD(ROW(),2)=1</formula>
    </cfRule>
  </conditionalFormatting>
  <hyperlinks>
    <hyperlink ref="A18" r:id="rId1" xr:uid="{76E2D3DC-FFC4-4556-858A-61AF7AF641C7}"/>
  </hyperlinks>
  <printOptions horizontalCentered="1"/>
  <pageMargins left="0.7" right="0.7" top="1" bottom="1" header="0" footer="0"/>
  <pageSetup paperSize="9" scale="85" fitToHeight="0" orientation="landscape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9D765-0D6F-4D58-80F0-36A9DF412443}">
  <sheetPr>
    <tabColor rgb="FFFFFF00"/>
  </sheetPr>
  <dimension ref="A1:E18"/>
  <sheetViews>
    <sheetView workbookViewId="0">
      <selection sqref="A1:E19"/>
    </sheetView>
  </sheetViews>
  <sheetFormatPr defaultRowHeight="15" x14ac:dyDescent="0.25"/>
  <cols>
    <col min="1" max="1" width="36.140625" customWidth="1"/>
    <col min="2" max="2" width="21.5703125" customWidth="1"/>
    <col min="3" max="3" width="27.85546875" customWidth="1"/>
    <col min="4" max="4" width="31.140625" customWidth="1"/>
    <col min="5" max="5" width="25.140625" customWidth="1"/>
  </cols>
  <sheetData>
    <row r="1" spans="1:5" ht="71.25" customHeight="1" thickBot="1" x14ac:dyDescent="0.3">
      <c r="A1" s="58" t="s">
        <v>13</v>
      </c>
      <c r="B1" s="59"/>
      <c r="C1" s="59"/>
      <c r="D1" s="59"/>
      <c r="E1" s="60"/>
    </row>
    <row r="2" spans="1:5" ht="45.75" customHeight="1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ht="45" customHeight="1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50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51"/>
      <c r="B6" s="51"/>
      <c r="C6" s="51"/>
      <c r="D6" s="51"/>
      <c r="E6" s="51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2.75" customHeight="1" x14ac:dyDescent="0.25">
      <c r="A8" s="10" t="s">
        <v>6</v>
      </c>
      <c r="B8" s="10"/>
      <c r="C8" s="11"/>
      <c r="D8" s="12" t="s">
        <v>21</v>
      </c>
      <c r="E8" s="13">
        <v>77927.33</v>
      </c>
    </row>
    <row r="9" spans="1:5" ht="42.7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824.58</v>
      </c>
    </row>
    <row r="10" spans="1:5" ht="42.7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1094.3599999999999</v>
      </c>
    </row>
    <row r="11" spans="1:5" ht="42.7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f>1327.23+3178.1</f>
        <v>4505.33</v>
      </c>
    </row>
    <row r="12" spans="1:5" ht="42.7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13174.64</v>
      </c>
    </row>
    <row r="13" spans="1:5" ht="42.7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2075.62</v>
      </c>
    </row>
    <row r="14" spans="1:5" ht="42.7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42.75" customHeight="1" x14ac:dyDescent="0.25">
      <c r="A15" s="14" t="s">
        <v>12</v>
      </c>
      <c r="B15" s="14"/>
      <c r="C15" s="15"/>
      <c r="D15" s="15"/>
      <c r="E15" s="16">
        <f>SUM(E8:E14)</f>
        <v>99989.86</v>
      </c>
    </row>
    <row r="16" spans="1:5" ht="42.75" customHeight="1" x14ac:dyDescent="0.25">
      <c r="A16" s="24" t="s">
        <v>24</v>
      </c>
      <c r="B16" s="33"/>
      <c r="C16" s="17"/>
      <c r="D16" s="17"/>
      <c r="E16" s="17"/>
    </row>
    <row r="17" spans="1:5" ht="42.75" customHeight="1" x14ac:dyDescent="0.25">
      <c r="A17" s="33" t="s">
        <v>28</v>
      </c>
      <c r="B17" s="17"/>
      <c r="C17" s="17"/>
      <c r="D17" s="17"/>
      <c r="E17" s="17"/>
    </row>
    <row r="18" spans="1:5" x14ac:dyDescent="0.25">
      <c r="A18" s="36" t="s">
        <v>47</v>
      </c>
      <c r="B18" s="17"/>
      <c r="C18" s="17"/>
      <c r="D18" s="17"/>
      <c r="E18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5:D15 A14 C14:D14">
    <cfRule type="expression" dxfId="44" priority="10">
      <formula>MOD(ROW(),2)=0</formula>
    </cfRule>
  </conditionalFormatting>
  <conditionalFormatting sqref="E8 E10 E14:E15">
    <cfRule type="expression" dxfId="43" priority="11">
      <formula>MOD(ROW(),2)=0</formula>
    </cfRule>
  </conditionalFormatting>
  <conditionalFormatting sqref="E8 E10 E14:E15">
    <cfRule type="expression" dxfId="42" priority="12">
      <formula>MOD(ROW(),2)=1</formula>
    </cfRule>
  </conditionalFormatting>
  <conditionalFormatting sqref="A13:D13">
    <cfRule type="expression" dxfId="41" priority="13">
      <formula>MOD(ROW(),2)=0</formula>
    </cfRule>
  </conditionalFormatting>
  <conditionalFormatting sqref="E13">
    <cfRule type="expression" dxfId="40" priority="14">
      <formula>MOD(ROW(),2)=0</formula>
    </cfRule>
  </conditionalFormatting>
  <conditionalFormatting sqref="E13">
    <cfRule type="expression" dxfId="39" priority="15">
      <formula>MOD(ROW(),2)=1</formula>
    </cfRule>
  </conditionalFormatting>
  <conditionalFormatting sqref="A9:D9">
    <cfRule type="expression" dxfId="38" priority="7">
      <formula>MOD(ROW(),2)=0</formula>
    </cfRule>
  </conditionalFormatting>
  <conditionalFormatting sqref="A12:D12">
    <cfRule type="expression" dxfId="37" priority="4">
      <formula>MOD(ROW(),2)=0</formula>
    </cfRule>
  </conditionalFormatting>
  <conditionalFormatting sqref="E9">
    <cfRule type="expression" dxfId="36" priority="8">
      <formula>MOD(ROW(),2)=0</formula>
    </cfRule>
  </conditionalFormatting>
  <conditionalFormatting sqref="E9">
    <cfRule type="expression" dxfId="35" priority="9">
      <formula>MOD(ROW(),2)=1</formula>
    </cfRule>
  </conditionalFormatting>
  <conditionalFormatting sqref="E12">
    <cfRule type="expression" dxfId="34" priority="5">
      <formula>MOD(ROW(),2)=0</formula>
    </cfRule>
  </conditionalFormatting>
  <conditionalFormatting sqref="E12">
    <cfRule type="expression" dxfId="33" priority="6">
      <formula>MOD(ROW(),2)=1</formula>
    </cfRule>
  </conditionalFormatting>
  <conditionalFormatting sqref="A11 C11:D11">
    <cfRule type="expression" dxfId="32" priority="1">
      <formula>MOD(ROW(),2)=0</formula>
    </cfRule>
  </conditionalFormatting>
  <conditionalFormatting sqref="E11">
    <cfRule type="expression" dxfId="31" priority="2">
      <formula>MOD(ROW(),2)=0</formula>
    </cfRule>
  </conditionalFormatting>
  <conditionalFormatting sqref="E11">
    <cfRule type="expression" dxfId="30" priority="3">
      <formula>MOD(ROW(),2)=1</formula>
    </cfRule>
  </conditionalFormatting>
  <hyperlinks>
    <hyperlink ref="A17" r:id="rId1" xr:uid="{4AA64535-2ED8-432D-8D67-FDA5BF4AB7AB}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7F9ED-7B45-45E6-997F-F1F986EBC30C}">
  <sheetPr>
    <tabColor rgb="FF0070C0"/>
  </sheetPr>
  <dimension ref="A1:E24"/>
  <sheetViews>
    <sheetView topLeftCell="A16" workbookViewId="0">
      <selection activeCell="J9" sqref="J9"/>
    </sheetView>
  </sheetViews>
  <sheetFormatPr defaultRowHeight="15" x14ac:dyDescent="0.25"/>
  <cols>
    <col min="1" max="1" width="39.42578125" customWidth="1"/>
    <col min="2" max="2" width="22.5703125" customWidth="1"/>
    <col min="3" max="3" width="23.7109375" customWidth="1"/>
    <col min="4" max="4" width="28.5703125" customWidth="1"/>
    <col min="5" max="5" width="17.42578125" customWidth="1"/>
  </cols>
  <sheetData>
    <row r="1" spans="1:5" ht="93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52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53"/>
      <c r="B6" s="53"/>
      <c r="C6" s="53"/>
      <c r="D6" s="53"/>
      <c r="E6" s="53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1.25" customHeight="1" x14ac:dyDescent="0.25">
      <c r="A8" s="10" t="s">
        <v>6</v>
      </c>
      <c r="B8" s="10"/>
      <c r="C8" s="11"/>
      <c r="D8" s="12" t="s">
        <v>21</v>
      </c>
      <c r="E8" s="13">
        <v>77748.789999999994</v>
      </c>
    </row>
    <row r="9" spans="1:5" ht="41.2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891.53</v>
      </c>
    </row>
    <row r="10" spans="1:5" ht="41.2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1680.45</v>
      </c>
    </row>
    <row r="11" spans="1:5" ht="41.2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3144.37</v>
      </c>
    </row>
    <row r="12" spans="1:5" ht="41.2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13252.94</v>
      </c>
    </row>
    <row r="13" spans="1:5" ht="41.2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2274.1999999999998</v>
      </c>
    </row>
    <row r="14" spans="1:5" ht="41.2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s="53" customFormat="1" ht="41.25" customHeight="1" x14ac:dyDescent="0.25">
      <c r="A15" s="41" t="s">
        <v>48</v>
      </c>
      <c r="B15" s="26">
        <v>5614216244</v>
      </c>
      <c r="C15" s="27" t="s">
        <v>10</v>
      </c>
      <c r="D15" s="28" t="s">
        <v>26</v>
      </c>
      <c r="E15" s="13">
        <v>6.1</v>
      </c>
    </row>
    <row r="16" spans="1:5" s="53" customFormat="1" ht="41.25" customHeight="1" x14ac:dyDescent="0.25">
      <c r="A16" s="41" t="s">
        <v>49</v>
      </c>
      <c r="B16" s="26">
        <v>92305232459</v>
      </c>
      <c r="C16" s="27" t="s">
        <v>50</v>
      </c>
      <c r="D16" s="28" t="s">
        <v>26</v>
      </c>
      <c r="E16" s="13">
        <v>2.7</v>
      </c>
    </row>
    <row r="17" spans="1:5" s="53" customFormat="1" ht="41.25" customHeight="1" x14ac:dyDescent="0.25">
      <c r="A17" s="41" t="s">
        <v>51</v>
      </c>
      <c r="B17" s="26">
        <v>47432874968</v>
      </c>
      <c r="C17" s="27" t="s">
        <v>10</v>
      </c>
      <c r="D17" s="28" t="s">
        <v>37</v>
      </c>
      <c r="E17" s="13">
        <v>7.18</v>
      </c>
    </row>
    <row r="18" spans="1:5" s="53" customFormat="1" ht="41.25" customHeight="1" x14ac:dyDescent="0.25">
      <c r="A18" s="41" t="s">
        <v>52</v>
      </c>
      <c r="B18" s="26">
        <v>35321872873</v>
      </c>
      <c r="C18" s="27" t="s">
        <v>53</v>
      </c>
      <c r="D18" s="28" t="s">
        <v>37</v>
      </c>
      <c r="E18" s="13">
        <v>5</v>
      </c>
    </row>
    <row r="19" spans="1:5" s="53" customFormat="1" ht="41.25" customHeight="1" x14ac:dyDescent="0.25">
      <c r="A19" s="41" t="s">
        <v>38</v>
      </c>
      <c r="B19" s="26">
        <v>29471249755</v>
      </c>
      <c r="C19" s="27" t="s">
        <v>54</v>
      </c>
      <c r="D19" s="28" t="s">
        <v>37</v>
      </c>
      <c r="E19" s="13">
        <v>29.94</v>
      </c>
    </row>
    <row r="20" spans="1:5" ht="41.25" customHeight="1" x14ac:dyDescent="0.25">
      <c r="A20" s="14" t="s">
        <v>12</v>
      </c>
      <c r="B20" s="14"/>
      <c r="C20" s="15"/>
      <c r="D20" s="15"/>
      <c r="E20" s="16">
        <f>SUM(E8:E19)</f>
        <v>99431.199999999983</v>
      </c>
    </row>
    <row r="21" spans="1:5" ht="41.25" customHeight="1" x14ac:dyDescent="0.25">
      <c r="A21" s="24" t="s">
        <v>24</v>
      </c>
      <c r="B21" s="33"/>
      <c r="C21" s="17"/>
      <c r="D21" s="17"/>
      <c r="E21" s="17"/>
    </row>
    <row r="22" spans="1:5" ht="41.25" customHeight="1" x14ac:dyDescent="0.25">
      <c r="A22" s="33" t="s">
        <v>28</v>
      </c>
      <c r="B22" s="17"/>
      <c r="C22" s="17"/>
      <c r="D22" s="17"/>
      <c r="E22" s="17"/>
    </row>
    <row r="23" spans="1:5" ht="41.25" customHeight="1" x14ac:dyDescent="0.25">
      <c r="A23" s="36" t="s">
        <v>55</v>
      </c>
      <c r="B23" s="17"/>
      <c r="C23" s="17"/>
      <c r="D23" s="17"/>
      <c r="E23" s="17"/>
    </row>
    <row r="24" spans="1:5" x14ac:dyDescent="0.25">
      <c r="A24" s="53"/>
      <c r="B24" s="53"/>
      <c r="C24" s="53"/>
      <c r="D24" s="53"/>
      <c r="E24" s="5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20:D20 A14:A19 C14:D19">
    <cfRule type="expression" dxfId="29" priority="10">
      <formula>MOD(ROW(),2)=0</formula>
    </cfRule>
  </conditionalFormatting>
  <conditionalFormatting sqref="E8 E10 E14:E20">
    <cfRule type="expression" dxfId="28" priority="11">
      <formula>MOD(ROW(),2)=0</formula>
    </cfRule>
  </conditionalFormatting>
  <conditionalFormatting sqref="E8 E10 E14:E20">
    <cfRule type="expression" dxfId="27" priority="12">
      <formula>MOD(ROW(),2)=1</formula>
    </cfRule>
  </conditionalFormatting>
  <conditionalFormatting sqref="A13:D13">
    <cfRule type="expression" dxfId="26" priority="13">
      <formula>MOD(ROW(),2)=0</formula>
    </cfRule>
  </conditionalFormatting>
  <conditionalFormatting sqref="E13">
    <cfRule type="expression" dxfId="25" priority="14">
      <formula>MOD(ROW(),2)=0</formula>
    </cfRule>
  </conditionalFormatting>
  <conditionalFormatting sqref="E13">
    <cfRule type="expression" dxfId="24" priority="15">
      <formula>MOD(ROW(),2)=1</formula>
    </cfRule>
  </conditionalFormatting>
  <conditionalFormatting sqref="A9:D9">
    <cfRule type="expression" dxfId="23" priority="7">
      <formula>MOD(ROW(),2)=0</formula>
    </cfRule>
  </conditionalFormatting>
  <conditionalFormatting sqref="A12:D12">
    <cfRule type="expression" dxfId="22" priority="4">
      <formula>MOD(ROW(),2)=0</formula>
    </cfRule>
  </conditionalFormatting>
  <conditionalFormatting sqref="E9">
    <cfRule type="expression" dxfId="21" priority="8">
      <formula>MOD(ROW(),2)=0</formula>
    </cfRule>
  </conditionalFormatting>
  <conditionalFormatting sqref="E9">
    <cfRule type="expression" dxfId="20" priority="9">
      <formula>MOD(ROW(),2)=1</formula>
    </cfRule>
  </conditionalFormatting>
  <conditionalFormatting sqref="E12">
    <cfRule type="expression" dxfId="19" priority="5">
      <formula>MOD(ROW(),2)=0</formula>
    </cfRule>
  </conditionalFormatting>
  <conditionalFormatting sqref="E12">
    <cfRule type="expression" dxfId="18" priority="6">
      <formula>MOD(ROW(),2)=1</formula>
    </cfRule>
  </conditionalFormatting>
  <conditionalFormatting sqref="A11 C11:D11">
    <cfRule type="expression" dxfId="17" priority="1">
      <formula>MOD(ROW(),2)=0</formula>
    </cfRule>
  </conditionalFormatting>
  <conditionalFormatting sqref="E11">
    <cfRule type="expression" dxfId="16" priority="2">
      <formula>MOD(ROW(),2)=0</formula>
    </cfRule>
  </conditionalFormatting>
  <conditionalFormatting sqref="E11">
    <cfRule type="expression" dxfId="15" priority="3">
      <formula>MOD(ROW(),2)=1</formula>
    </cfRule>
  </conditionalFormatting>
  <hyperlinks>
    <hyperlink ref="A22" r:id="rId1" xr:uid="{26BBC558-AAF9-4C81-BC3E-15A877812F3A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DF942-EE38-4DCC-B912-4DD76659274D}">
  <sheetPr>
    <tabColor theme="9" tint="0.39997558519241921"/>
  </sheetPr>
  <dimension ref="A1:E18"/>
  <sheetViews>
    <sheetView tabSelected="1" workbookViewId="0">
      <selection activeCell="A19" sqref="A19"/>
    </sheetView>
  </sheetViews>
  <sheetFormatPr defaultRowHeight="15" x14ac:dyDescent="0.25"/>
  <cols>
    <col min="1" max="1" width="40.140625" customWidth="1"/>
    <col min="2" max="2" width="19.42578125" customWidth="1"/>
    <col min="3" max="3" width="26.28515625" customWidth="1"/>
    <col min="4" max="4" width="30.28515625" customWidth="1"/>
    <col min="5" max="5" width="23" customWidth="1"/>
  </cols>
  <sheetData>
    <row r="1" spans="1:5" ht="75.75" customHeight="1" thickBot="1" x14ac:dyDescent="0.3">
      <c r="A1" s="58" t="s">
        <v>13</v>
      </c>
      <c r="B1" s="59"/>
      <c r="C1" s="59"/>
      <c r="D1" s="59"/>
      <c r="E1" s="60"/>
    </row>
    <row r="2" spans="1:5" ht="27" customHeight="1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ht="27" customHeight="1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54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55"/>
      <c r="B6" s="55"/>
      <c r="C6" s="55"/>
      <c r="D6" s="55"/>
      <c r="E6" s="55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54.75" customHeight="1" x14ac:dyDescent="0.25">
      <c r="A8" s="10" t="s">
        <v>6</v>
      </c>
      <c r="B8" s="10"/>
      <c r="C8" s="11"/>
      <c r="D8" s="12" t="s">
        <v>21</v>
      </c>
      <c r="E8" s="13">
        <v>77784.45</v>
      </c>
    </row>
    <row r="9" spans="1:5" ht="54.7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1672.98</v>
      </c>
    </row>
    <row r="10" spans="1:5" ht="54.7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1465.3</v>
      </c>
    </row>
    <row r="11" spans="1:5" ht="54.7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f>4400+14100</f>
        <v>18500</v>
      </c>
    </row>
    <row r="12" spans="1:5" ht="54.7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13202.31</v>
      </c>
    </row>
    <row r="13" spans="1:5" ht="54.7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1867.56</v>
      </c>
    </row>
    <row r="14" spans="1:5" ht="54.7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54.75" customHeight="1" x14ac:dyDescent="0.25">
      <c r="A15" s="14" t="s">
        <v>12</v>
      </c>
      <c r="B15" s="14"/>
      <c r="C15" s="15"/>
      <c r="D15" s="15"/>
      <c r="E15" s="16">
        <f>SUM(E8:E14)</f>
        <v>114880.59999999999</v>
      </c>
    </row>
    <row r="16" spans="1:5" ht="54.75" customHeight="1" x14ac:dyDescent="0.25">
      <c r="A16" s="24" t="s">
        <v>24</v>
      </c>
      <c r="B16" s="33"/>
      <c r="C16" s="17"/>
      <c r="D16" s="17"/>
      <c r="E16" s="17"/>
    </row>
    <row r="17" spans="1:5" ht="54.75" customHeight="1" x14ac:dyDescent="0.25">
      <c r="A17" s="33" t="s">
        <v>28</v>
      </c>
      <c r="B17" s="17"/>
      <c r="C17" s="17"/>
      <c r="D17" s="17"/>
      <c r="E17" s="17"/>
    </row>
    <row r="18" spans="1:5" x14ac:dyDescent="0.25">
      <c r="A18" s="36" t="s">
        <v>56</v>
      </c>
      <c r="B18" s="17"/>
      <c r="C18" s="17"/>
      <c r="D18" s="17"/>
      <c r="E18" s="17"/>
    </row>
  </sheetData>
  <mergeCells count="6">
    <mergeCell ref="A1:E1"/>
    <mergeCell ref="A2:B2"/>
    <mergeCell ref="D2:E2"/>
    <mergeCell ref="A3:B3"/>
    <mergeCell ref="D3:E3"/>
    <mergeCell ref="A5:E5"/>
  </mergeCells>
  <conditionalFormatting sqref="A8:D8 A10:D10 A15:D15 A14 C14:D14">
    <cfRule type="expression" dxfId="14" priority="10">
      <formula>MOD(ROW(),2)=0</formula>
    </cfRule>
  </conditionalFormatting>
  <conditionalFormatting sqref="E8 E10 E14:E15">
    <cfRule type="expression" dxfId="13" priority="11">
      <formula>MOD(ROW(),2)=0</formula>
    </cfRule>
  </conditionalFormatting>
  <conditionalFormatting sqref="E8 E10 E14:E15">
    <cfRule type="expression" dxfId="12" priority="12">
      <formula>MOD(ROW(),2)=1</formula>
    </cfRule>
  </conditionalFormatting>
  <conditionalFormatting sqref="A13:D13">
    <cfRule type="expression" dxfId="11" priority="13">
      <formula>MOD(ROW(),2)=0</formula>
    </cfRule>
  </conditionalFormatting>
  <conditionalFormatting sqref="E13">
    <cfRule type="expression" dxfId="10" priority="14">
      <formula>MOD(ROW(),2)=0</formula>
    </cfRule>
  </conditionalFormatting>
  <conditionalFormatting sqref="E13">
    <cfRule type="expression" dxfId="9" priority="15">
      <formula>MOD(ROW(),2)=1</formula>
    </cfRule>
  </conditionalFormatting>
  <conditionalFormatting sqref="A9:D9">
    <cfRule type="expression" dxfId="8" priority="7">
      <formula>MOD(ROW(),2)=0</formula>
    </cfRule>
  </conditionalFormatting>
  <conditionalFormatting sqref="A12:D12">
    <cfRule type="expression" dxfId="7" priority="4">
      <formula>MOD(ROW(),2)=0</formula>
    </cfRule>
  </conditionalFormatting>
  <conditionalFormatting sqref="E9">
    <cfRule type="expression" dxfId="6" priority="8">
      <formula>MOD(ROW(),2)=0</formula>
    </cfRule>
  </conditionalFormatting>
  <conditionalFormatting sqref="E9">
    <cfRule type="expression" dxfId="5" priority="9">
      <formula>MOD(ROW(),2)=1</formula>
    </cfRule>
  </conditionalFormatting>
  <conditionalFormatting sqref="E12">
    <cfRule type="expression" dxfId="4" priority="5">
      <formula>MOD(ROW(),2)=0</formula>
    </cfRule>
  </conditionalFormatting>
  <conditionalFormatting sqref="E12">
    <cfRule type="expression" dxfId="3" priority="6">
      <formula>MOD(ROW(),2)=1</formula>
    </cfRule>
  </conditionalFormatting>
  <conditionalFormatting sqref="A11 C11:D11">
    <cfRule type="expression" dxfId="2" priority="1">
      <formula>MOD(ROW(),2)=0</formula>
    </cfRule>
  </conditionalFormatting>
  <conditionalFormatting sqref="E11">
    <cfRule type="expression" dxfId="1" priority="2">
      <formula>MOD(ROW(),2)=0</formula>
    </cfRule>
  </conditionalFormatting>
  <conditionalFormatting sqref="E11">
    <cfRule type="expression" dxfId="0" priority="3">
      <formula>MOD(ROW(),2)=1</formula>
    </cfRule>
  </conditionalFormatting>
  <hyperlinks>
    <hyperlink ref="A17" r:id="rId1" xr:uid="{7CF1CDD5-B707-42BE-A496-4718A3727B8B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0FFDF-B253-4E1B-AFF4-8FC9273EEFBA}">
  <sheetPr>
    <tabColor theme="2" tint="-0.249977111117893"/>
  </sheetPr>
  <dimension ref="A1:E17"/>
  <sheetViews>
    <sheetView topLeftCell="A4" workbookViewId="0">
      <selection activeCell="E14" sqref="E14"/>
    </sheetView>
  </sheetViews>
  <sheetFormatPr defaultRowHeight="15" x14ac:dyDescent="0.25"/>
  <cols>
    <col min="1" max="1" width="37.28515625" customWidth="1"/>
    <col min="2" max="2" width="24.28515625" customWidth="1"/>
    <col min="3" max="3" width="24.85546875" customWidth="1"/>
    <col min="4" max="4" width="31.28515625" customWidth="1"/>
    <col min="5" max="5" width="20.140625" customWidth="1"/>
  </cols>
  <sheetData>
    <row r="1" spans="1:5" ht="72.75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31"/>
      <c r="B4" s="6"/>
      <c r="C4" s="6"/>
      <c r="D4" s="6"/>
      <c r="E4" s="6"/>
    </row>
    <row r="5" spans="1:5" ht="31.5" customHeight="1" x14ac:dyDescent="0.25">
      <c r="A5" s="56" t="s">
        <v>0</v>
      </c>
      <c r="B5" s="57"/>
      <c r="C5" s="57"/>
      <c r="D5" s="57"/>
      <c r="E5" s="57"/>
    </row>
    <row r="6" spans="1:5" x14ac:dyDescent="0.25">
      <c r="A6" s="32"/>
      <c r="B6" s="32"/>
      <c r="C6" s="32"/>
      <c r="D6" s="32"/>
      <c r="E6" s="32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28.5" customHeight="1" x14ac:dyDescent="0.25">
      <c r="A8" s="10" t="s">
        <v>6</v>
      </c>
      <c r="B8" s="10"/>
      <c r="C8" s="11"/>
      <c r="D8" s="12" t="s">
        <v>21</v>
      </c>
      <c r="E8" s="13">
        <v>78509.73</v>
      </c>
    </row>
    <row r="9" spans="1:5" ht="28.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2560.2800000000002</v>
      </c>
    </row>
    <row r="10" spans="1:5" ht="28.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1380.18</v>
      </c>
    </row>
    <row r="11" spans="1:5" ht="28.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22</v>
      </c>
      <c r="E11" s="13">
        <v>13604.29</v>
      </c>
    </row>
    <row r="12" spans="1:5" ht="28.5" customHeight="1" x14ac:dyDescent="0.25">
      <c r="A12" s="10" t="s">
        <v>6</v>
      </c>
      <c r="B12" s="10" t="str">
        <f t="array" ref="B12">IFERROR(INDEX(#REF!,SMALL(IF(#REF!=rngInvoice,ROW(#REF!)-ROW(#REF!)), ROW(1:1)), MATCH($B$7,#REF!, 0)),"")</f>
        <v/>
      </c>
      <c r="C12" s="11" t="str">
        <f t="array" ref="C12">IFERROR(INDEX(#REF!,SMALL(IF(#REF!=rngInvoice,ROW(#REF!)-ROW(#REF!)), ROW(1:1)), MATCH($C$7,#REF!, 0)),"")</f>
        <v/>
      </c>
      <c r="D12" s="12" t="s">
        <v>20</v>
      </c>
      <c r="E12" s="13">
        <f>2382.39+54.32</f>
        <v>2436.71</v>
      </c>
    </row>
    <row r="13" spans="1:5" ht="28.5" customHeight="1" x14ac:dyDescent="0.25">
      <c r="A13" s="10" t="s">
        <v>9</v>
      </c>
      <c r="B13" s="22">
        <v>18683136487</v>
      </c>
      <c r="C13" s="11" t="s">
        <v>10</v>
      </c>
      <c r="D13" s="12" t="s">
        <v>23</v>
      </c>
      <c r="E13" s="13">
        <v>388</v>
      </c>
    </row>
    <row r="14" spans="1:5" ht="30.75" customHeight="1" x14ac:dyDescent="0.25">
      <c r="A14" s="14" t="s">
        <v>12</v>
      </c>
      <c r="B14" s="14"/>
      <c r="C14" s="15"/>
      <c r="D14" s="15"/>
      <c r="E14" s="16">
        <f>SUM(E8:E13)</f>
        <v>98879.189999999988</v>
      </c>
    </row>
    <row r="15" spans="1:5" ht="60.75" customHeight="1" x14ac:dyDescent="0.25">
      <c r="A15" s="24" t="s">
        <v>24</v>
      </c>
      <c r="B15" s="33"/>
      <c r="C15" s="17"/>
      <c r="D15" s="17"/>
      <c r="E15" s="17"/>
    </row>
    <row r="16" spans="1:5" ht="96" customHeight="1" x14ac:dyDescent="0.25">
      <c r="A16" s="33" t="s">
        <v>28</v>
      </c>
      <c r="B16" s="17"/>
      <c r="C16" s="17"/>
      <c r="D16" s="17"/>
      <c r="E16" s="17"/>
    </row>
    <row r="17" spans="1:5" ht="22.5" customHeight="1" x14ac:dyDescent="0.25">
      <c r="A17" s="36" t="s">
        <v>29</v>
      </c>
      <c r="B17" s="17"/>
      <c r="C17" s="17"/>
      <c r="D17" s="17"/>
      <c r="E17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3 C13:D13 A14:D14">
    <cfRule type="expression" dxfId="162" priority="10">
      <formula>MOD(ROW(),2)=0</formula>
    </cfRule>
  </conditionalFormatting>
  <conditionalFormatting sqref="E8 E10 E13:E14">
    <cfRule type="expression" dxfId="161" priority="11">
      <formula>MOD(ROW(),2)=0</formula>
    </cfRule>
  </conditionalFormatting>
  <conditionalFormatting sqref="E8 E10 E13:E14">
    <cfRule type="expression" dxfId="160" priority="12">
      <formula>MOD(ROW(),2)=1</formula>
    </cfRule>
  </conditionalFormatting>
  <conditionalFormatting sqref="A12:D12">
    <cfRule type="expression" dxfId="159" priority="13">
      <formula>MOD(ROW(),2)=0</formula>
    </cfRule>
  </conditionalFormatting>
  <conditionalFormatting sqref="E12">
    <cfRule type="expression" dxfId="158" priority="14">
      <formula>MOD(ROW(),2)=0</formula>
    </cfRule>
  </conditionalFormatting>
  <conditionalFormatting sqref="E12">
    <cfRule type="expression" dxfId="157" priority="15">
      <formula>MOD(ROW(),2)=1</formula>
    </cfRule>
  </conditionalFormatting>
  <conditionalFormatting sqref="A9:D9">
    <cfRule type="expression" dxfId="156" priority="7">
      <formula>MOD(ROW(),2)=0</formula>
    </cfRule>
  </conditionalFormatting>
  <conditionalFormatting sqref="A11:D11">
    <cfRule type="expression" dxfId="155" priority="4">
      <formula>MOD(ROW(),2)=0</formula>
    </cfRule>
  </conditionalFormatting>
  <conditionalFormatting sqref="E9">
    <cfRule type="expression" dxfId="154" priority="8">
      <formula>MOD(ROW(),2)=0</formula>
    </cfRule>
  </conditionalFormatting>
  <conditionalFormatting sqref="E9">
    <cfRule type="expression" dxfId="153" priority="9">
      <formula>MOD(ROW(),2)=1</formula>
    </cfRule>
  </conditionalFormatting>
  <conditionalFormatting sqref="E11">
    <cfRule type="expression" dxfId="152" priority="5">
      <formula>MOD(ROW(),2)=0</formula>
    </cfRule>
  </conditionalFormatting>
  <conditionalFormatting sqref="E11">
    <cfRule type="expression" dxfId="151" priority="6">
      <formula>MOD(ROW(),2)=1</formula>
    </cfRule>
  </conditionalFormatting>
  <hyperlinks>
    <hyperlink ref="A16" r:id="rId1" xr:uid="{0CEE6293-236F-4F93-92BC-0009883C33C7}"/>
  </hyperlinks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32EC6-2299-4B7B-BC67-17D803DA8248}">
  <sheetPr>
    <tabColor theme="5" tint="0.79998168889431442"/>
  </sheetPr>
  <dimension ref="A1:E19"/>
  <sheetViews>
    <sheetView workbookViewId="0">
      <selection sqref="A1:E19"/>
    </sheetView>
  </sheetViews>
  <sheetFormatPr defaultRowHeight="15" x14ac:dyDescent="0.25"/>
  <cols>
    <col min="1" max="1" width="40.7109375" customWidth="1"/>
    <col min="2" max="2" width="19.5703125" customWidth="1"/>
    <col min="3" max="3" width="25.140625" customWidth="1"/>
    <col min="4" max="4" width="29" customWidth="1"/>
    <col min="5" max="5" width="17.42578125" customWidth="1"/>
  </cols>
  <sheetData>
    <row r="1" spans="1:5" ht="72.75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34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35"/>
      <c r="B6" s="35"/>
      <c r="C6" s="35"/>
      <c r="D6" s="35"/>
      <c r="E6" s="35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1.25" customHeight="1" x14ac:dyDescent="0.25">
      <c r="A8" s="10" t="s">
        <v>6</v>
      </c>
      <c r="B8" s="10"/>
      <c r="C8" s="11"/>
      <c r="D8" s="12" t="s">
        <v>21</v>
      </c>
      <c r="E8" s="13">
        <v>83519.8</v>
      </c>
    </row>
    <row r="9" spans="1:5" ht="41.2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4307.33</v>
      </c>
    </row>
    <row r="10" spans="1:5" ht="41.2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1309.49</v>
      </c>
    </row>
    <row r="11" spans="1:5" ht="41.2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3773.34</v>
      </c>
    </row>
    <row r="12" spans="1:5" ht="41.2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14707.58</v>
      </c>
    </row>
    <row r="13" spans="1:5" ht="41.2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1980.67</v>
      </c>
    </row>
    <row r="14" spans="1:5" ht="41.2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41.25" customHeight="1" x14ac:dyDescent="0.25">
      <c r="A15" s="29" t="s">
        <v>30</v>
      </c>
      <c r="B15" s="26">
        <v>66089976432</v>
      </c>
      <c r="C15" s="27" t="s">
        <v>31</v>
      </c>
      <c r="D15" s="28" t="s">
        <v>26</v>
      </c>
      <c r="E15" s="13">
        <v>26.99</v>
      </c>
    </row>
    <row r="16" spans="1:5" x14ac:dyDescent="0.25">
      <c r="A16" s="14" t="s">
        <v>12</v>
      </c>
      <c r="B16" s="14"/>
      <c r="C16" s="15"/>
      <c r="D16" s="15"/>
      <c r="E16" s="16">
        <f>SUM(E8:E15)</f>
        <v>110013.20000000001</v>
      </c>
    </row>
    <row r="17" spans="1:5" ht="46.5" customHeight="1" x14ac:dyDescent="0.25">
      <c r="A17" s="24" t="s">
        <v>24</v>
      </c>
      <c r="B17" s="33"/>
      <c r="C17" s="17"/>
      <c r="D17" s="17"/>
      <c r="E17" s="17"/>
    </row>
    <row r="18" spans="1:5" ht="58.5" customHeight="1" x14ac:dyDescent="0.25">
      <c r="A18" s="33" t="s">
        <v>28</v>
      </c>
      <c r="B18" s="17"/>
      <c r="C18" s="17"/>
      <c r="D18" s="17"/>
      <c r="E18" s="17"/>
    </row>
    <row r="19" spans="1:5" ht="45" customHeight="1" x14ac:dyDescent="0.25">
      <c r="A19" s="36" t="s">
        <v>32</v>
      </c>
      <c r="B19" s="17"/>
      <c r="C19" s="17"/>
      <c r="D19" s="17"/>
      <c r="E19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4:A15 C14:D15 A16:D16">
    <cfRule type="expression" dxfId="150" priority="10">
      <formula>MOD(ROW(),2)=0</formula>
    </cfRule>
  </conditionalFormatting>
  <conditionalFormatting sqref="E8 E10 E14:E16">
    <cfRule type="expression" dxfId="149" priority="11">
      <formula>MOD(ROW(),2)=0</formula>
    </cfRule>
  </conditionalFormatting>
  <conditionalFormatting sqref="E8 E10 E14:E16">
    <cfRule type="expression" dxfId="148" priority="12">
      <formula>MOD(ROW(),2)=1</formula>
    </cfRule>
  </conditionalFormatting>
  <conditionalFormatting sqref="A13:D13">
    <cfRule type="expression" dxfId="147" priority="13">
      <formula>MOD(ROW(),2)=0</formula>
    </cfRule>
  </conditionalFormatting>
  <conditionalFormatting sqref="E13">
    <cfRule type="expression" dxfId="146" priority="14">
      <formula>MOD(ROW(),2)=0</formula>
    </cfRule>
  </conditionalFormatting>
  <conditionalFormatting sqref="E13">
    <cfRule type="expression" dxfId="145" priority="15">
      <formula>MOD(ROW(),2)=1</formula>
    </cfRule>
  </conditionalFormatting>
  <conditionalFormatting sqref="A9:D9">
    <cfRule type="expression" dxfId="144" priority="7">
      <formula>MOD(ROW(),2)=0</formula>
    </cfRule>
  </conditionalFormatting>
  <conditionalFormatting sqref="A12:D12">
    <cfRule type="expression" dxfId="143" priority="4">
      <formula>MOD(ROW(),2)=0</formula>
    </cfRule>
  </conditionalFormatting>
  <conditionalFormatting sqref="E9">
    <cfRule type="expression" dxfId="142" priority="8">
      <formula>MOD(ROW(),2)=0</formula>
    </cfRule>
  </conditionalFormatting>
  <conditionalFormatting sqref="E9">
    <cfRule type="expression" dxfId="141" priority="9">
      <formula>MOD(ROW(),2)=1</formula>
    </cfRule>
  </conditionalFormatting>
  <conditionalFormatting sqref="E12">
    <cfRule type="expression" dxfId="140" priority="5">
      <formula>MOD(ROW(),2)=0</formula>
    </cfRule>
  </conditionalFormatting>
  <conditionalFormatting sqref="E12">
    <cfRule type="expression" dxfId="139" priority="6">
      <formula>MOD(ROW(),2)=1</formula>
    </cfRule>
  </conditionalFormatting>
  <conditionalFormatting sqref="A11 C11:D11">
    <cfRule type="expression" dxfId="138" priority="1">
      <formula>MOD(ROW(),2)=0</formula>
    </cfRule>
  </conditionalFormatting>
  <conditionalFormatting sqref="E11">
    <cfRule type="expression" dxfId="137" priority="2">
      <formula>MOD(ROW(),2)=0</formula>
    </cfRule>
  </conditionalFormatting>
  <conditionalFormatting sqref="E11">
    <cfRule type="expression" dxfId="136" priority="3">
      <formula>MOD(ROW(),2)=1</formula>
    </cfRule>
  </conditionalFormatting>
  <hyperlinks>
    <hyperlink ref="A18" r:id="rId1" xr:uid="{FCB416BF-BE07-4240-944E-17480ADEB4E1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63A13-E365-4A0D-96CF-4416A4BD0B8A}">
  <sheetPr>
    <tabColor rgb="FFFFFF00"/>
  </sheetPr>
  <dimension ref="A1:E18"/>
  <sheetViews>
    <sheetView workbookViewId="0">
      <selection sqref="A1:E18"/>
    </sheetView>
  </sheetViews>
  <sheetFormatPr defaultRowHeight="15" x14ac:dyDescent="0.25"/>
  <cols>
    <col min="1" max="1" width="38.28515625" customWidth="1"/>
    <col min="2" max="2" width="20.85546875" customWidth="1"/>
    <col min="3" max="3" width="24.7109375" customWidth="1"/>
    <col min="4" max="4" width="30.42578125" customWidth="1"/>
    <col min="5" max="5" width="19.5703125" customWidth="1"/>
  </cols>
  <sheetData>
    <row r="1" spans="1:5" ht="83.25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37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38"/>
      <c r="B6" s="38"/>
      <c r="C6" s="38"/>
      <c r="D6" s="38"/>
      <c r="E6" s="38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5" customHeight="1" x14ac:dyDescent="0.25">
      <c r="A8" s="10" t="s">
        <v>6</v>
      </c>
      <c r="B8" s="10"/>
      <c r="C8" s="11"/>
      <c r="D8" s="12" t="s">
        <v>21</v>
      </c>
      <c r="E8" s="13">
        <v>79275.91</v>
      </c>
    </row>
    <row r="9" spans="1:5" ht="4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4039.53</v>
      </c>
    </row>
    <row r="10" spans="1:5" ht="4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1787.13</v>
      </c>
    </row>
    <row r="11" spans="1:5" ht="4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4800</v>
      </c>
    </row>
    <row r="12" spans="1:5" ht="4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14047.75</v>
      </c>
    </row>
    <row r="13" spans="1:5" ht="4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f>2333.69+28.66</f>
        <v>2362.35</v>
      </c>
    </row>
    <row r="14" spans="1:5" ht="4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x14ac:dyDescent="0.25">
      <c r="A15" s="14" t="s">
        <v>12</v>
      </c>
      <c r="B15" s="14"/>
      <c r="C15" s="15"/>
      <c r="D15" s="15"/>
      <c r="E15" s="16">
        <f>SUM(E8:E14)</f>
        <v>106700.67000000001</v>
      </c>
    </row>
    <row r="16" spans="1:5" ht="63" customHeight="1" x14ac:dyDescent="0.25">
      <c r="A16" s="24" t="s">
        <v>24</v>
      </c>
      <c r="B16" s="33"/>
      <c r="C16" s="17"/>
      <c r="D16" s="17"/>
      <c r="E16" s="17"/>
    </row>
    <row r="17" spans="1:5" ht="63" customHeight="1" x14ac:dyDescent="0.25">
      <c r="A17" s="33" t="s">
        <v>28</v>
      </c>
      <c r="B17" s="17"/>
      <c r="C17" s="17"/>
      <c r="D17" s="17"/>
      <c r="E17" s="17"/>
    </row>
    <row r="18" spans="1:5" x14ac:dyDescent="0.25">
      <c r="A18" s="36" t="s">
        <v>33</v>
      </c>
      <c r="B18" s="17"/>
      <c r="C18" s="17"/>
      <c r="D18" s="17"/>
      <c r="E18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4 C14:D14 A15:D15">
    <cfRule type="expression" dxfId="135" priority="10">
      <formula>MOD(ROW(),2)=0</formula>
    </cfRule>
  </conditionalFormatting>
  <conditionalFormatting sqref="E8 E10 E14:E15">
    <cfRule type="expression" dxfId="134" priority="11">
      <formula>MOD(ROW(),2)=0</formula>
    </cfRule>
  </conditionalFormatting>
  <conditionalFormatting sqref="E8 E10 E14:E15">
    <cfRule type="expression" dxfId="133" priority="12">
      <formula>MOD(ROW(),2)=1</formula>
    </cfRule>
  </conditionalFormatting>
  <conditionalFormatting sqref="A13:D13">
    <cfRule type="expression" dxfId="132" priority="13">
      <formula>MOD(ROW(),2)=0</formula>
    </cfRule>
  </conditionalFormatting>
  <conditionalFormatting sqref="E13">
    <cfRule type="expression" dxfId="131" priority="14">
      <formula>MOD(ROW(),2)=0</formula>
    </cfRule>
  </conditionalFormatting>
  <conditionalFormatting sqref="E13">
    <cfRule type="expression" dxfId="130" priority="15">
      <formula>MOD(ROW(),2)=1</formula>
    </cfRule>
  </conditionalFormatting>
  <conditionalFormatting sqref="A9:D9">
    <cfRule type="expression" dxfId="129" priority="7">
      <formula>MOD(ROW(),2)=0</formula>
    </cfRule>
  </conditionalFormatting>
  <conditionalFormatting sqref="A12:D12">
    <cfRule type="expression" dxfId="128" priority="4">
      <formula>MOD(ROW(),2)=0</formula>
    </cfRule>
  </conditionalFormatting>
  <conditionalFormatting sqref="E9">
    <cfRule type="expression" dxfId="127" priority="8">
      <formula>MOD(ROW(),2)=0</formula>
    </cfRule>
  </conditionalFormatting>
  <conditionalFormatting sqref="E9">
    <cfRule type="expression" dxfId="126" priority="9">
      <formula>MOD(ROW(),2)=1</formula>
    </cfRule>
  </conditionalFormatting>
  <conditionalFormatting sqref="E12">
    <cfRule type="expression" dxfId="125" priority="5">
      <formula>MOD(ROW(),2)=0</formula>
    </cfRule>
  </conditionalFormatting>
  <conditionalFormatting sqref="E12">
    <cfRule type="expression" dxfId="124" priority="6">
      <formula>MOD(ROW(),2)=1</formula>
    </cfRule>
  </conditionalFormatting>
  <conditionalFormatting sqref="A11 C11:D11">
    <cfRule type="expression" dxfId="123" priority="1">
      <formula>MOD(ROW(),2)=0</formula>
    </cfRule>
  </conditionalFormatting>
  <conditionalFormatting sqref="E11">
    <cfRule type="expression" dxfId="122" priority="2">
      <formula>MOD(ROW(),2)=0</formula>
    </cfRule>
  </conditionalFormatting>
  <conditionalFormatting sqref="E11">
    <cfRule type="expression" dxfId="121" priority="3">
      <formula>MOD(ROW(),2)=1</formula>
    </cfRule>
  </conditionalFormatting>
  <hyperlinks>
    <hyperlink ref="A17" r:id="rId1" xr:uid="{1C2C40DD-6D1A-4F23-A10A-74643A134F98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1B928-A636-45AA-97A4-030570FC0D0A}">
  <sheetPr>
    <tabColor rgb="FF92D050"/>
  </sheetPr>
  <dimension ref="A1:E22"/>
  <sheetViews>
    <sheetView workbookViewId="0">
      <selection sqref="A1:E23"/>
    </sheetView>
  </sheetViews>
  <sheetFormatPr defaultRowHeight="15" x14ac:dyDescent="0.25"/>
  <cols>
    <col min="1" max="1" width="35.42578125" customWidth="1"/>
    <col min="2" max="2" width="22.42578125" customWidth="1"/>
    <col min="3" max="3" width="25.85546875" customWidth="1"/>
    <col min="4" max="4" width="29" customWidth="1"/>
    <col min="5" max="5" width="19.42578125" customWidth="1"/>
  </cols>
  <sheetData>
    <row r="1" spans="1:5" ht="78.75" customHeight="1" thickBot="1" x14ac:dyDescent="0.3">
      <c r="A1" s="58" t="s">
        <v>13</v>
      </c>
      <c r="B1" s="59"/>
      <c r="C1" s="59"/>
      <c r="D1" s="59"/>
      <c r="E1" s="60"/>
    </row>
    <row r="2" spans="1:5" ht="45.75" customHeight="1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ht="45" customHeight="1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39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40"/>
      <c r="B6" s="40"/>
      <c r="C6" s="40"/>
      <c r="D6" s="40"/>
      <c r="E6" s="40"/>
    </row>
    <row r="7" spans="1:5" ht="39.75" customHeight="1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6.5" customHeight="1" x14ac:dyDescent="0.25">
      <c r="A8" s="10" t="s">
        <v>6</v>
      </c>
      <c r="B8" s="10"/>
      <c r="C8" s="11"/>
      <c r="D8" s="12" t="s">
        <v>21</v>
      </c>
      <c r="E8" s="13">
        <v>80226.37</v>
      </c>
    </row>
    <row r="9" spans="1:5" ht="46.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2859.49</v>
      </c>
    </row>
    <row r="10" spans="1:5" ht="46.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1333.22</v>
      </c>
    </row>
    <row r="11" spans="1:5" ht="46.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1049.73</v>
      </c>
    </row>
    <row r="12" spans="1:5" ht="46.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13929.14</v>
      </c>
    </row>
    <row r="13" spans="1:5" ht="46.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2234.37</v>
      </c>
    </row>
    <row r="14" spans="1:5" ht="46.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s="40" customFormat="1" ht="46.5" customHeight="1" x14ac:dyDescent="0.25">
      <c r="A15" s="41" t="s">
        <v>34</v>
      </c>
      <c r="B15" s="26">
        <v>87311810356</v>
      </c>
      <c r="C15" s="27" t="s">
        <v>31</v>
      </c>
      <c r="D15" s="28" t="s">
        <v>40</v>
      </c>
      <c r="E15" s="13">
        <v>12</v>
      </c>
    </row>
    <row r="16" spans="1:5" s="40" customFormat="1" ht="46.5" customHeight="1" x14ac:dyDescent="0.25">
      <c r="A16" s="41" t="s">
        <v>35</v>
      </c>
      <c r="B16" s="26">
        <v>66089976432</v>
      </c>
      <c r="C16" s="27" t="s">
        <v>31</v>
      </c>
      <c r="D16" s="28" t="s">
        <v>36</v>
      </c>
      <c r="E16" s="13">
        <v>5.55</v>
      </c>
    </row>
    <row r="17" spans="1:5" s="40" customFormat="1" ht="46.5" customHeight="1" x14ac:dyDescent="0.25">
      <c r="A17" s="41" t="s">
        <v>35</v>
      </c>
      <c r="B17" s="26">
        <v>66089976432</v>
      </c>
      <c r="C17" s="27" t="s">
        <v>31</v>
      </c>
      <c r="D17" s="28" t="s">
        <v>37</v>
      </c>
      <c r="E17" s="13">
        <v>6.38</v>
      </c>
    </row>
    <row r="18" spans="1:5" s="40" customFormat="1" ht="46.5" customHeight="1" x14ac:dyDescent="0.25">
      <c r="A18" s="41" t="s">
        <v>38</v>
      </c>
      <c r="B18" s="26">
        <v>29471249755</v>
      </c>
      <c r="C18" s="27" t="s">
        <v>39</v>
      </c>
      <c r="D18" s="28" t="s">
        <v>37</v>
      </c>
      <c r="E18" s="13">
        <v>45.82</v>
      </c>
    </row>
    <row r="19" spans="1:5" x14ac:dyDescent="0.25">
      <c r="A19" s="14" t="s">
        <v>12</v>
      </c>
      <c r="B19" s="14"/>
      <c r="C19" s="15"/>
      <c r="D19" s="15"/>
      <c r="E19" s="16">
        <f>SUM(E8:E14)</f>
        <v>102020.31999999999</v>
      </c>
    </row>
    <row r="20" spans="1:5" ht="47.25" customHeight="1" x14ac:dyDescent="0.25">
      <c r="A20" s="24" t="s">
        <v>24</v>
      </c>
      <c r="B20" s="33"/>
      <c r="C20" s="17"/>
      <c r="D20" s="17"/>
      <c r="E20" s="17"/>
    </row>
    <row r="21" spans="1:5" ht="47.25" customHeight="1" x14ac:dyDescent="0.25">
      <c r="A21" s="33" t="s">
        <v>28</v>
      </c>
      <c r="B21" s="17"/>
      <c r="C21" s="17"/>
      <c r="D21" s="17"/>
      <c r="E21" s="17"/>
    </row>
    <row r="22" spans="1:5" x14ac:dyDescent="0.25">
      <c r="A22" s="36" t="s">
        <v>41</v>
      </c>
      <c r="B22" s="17"/>
      <c r="C22" s="17"/>
      <c r="D22" s="17"/>
      <c r="E22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4:A18 C14:D16 A19:D19 D17:D18">
    <cfRule type="expression" dxfId="120" priority="12">
      <formula>MOD(ROW(),2)=0</formula>
    </cfRule>
  </conditionalFormatting>
  <conditionalFormatting sqref="E8 E10 E14:E19">
    <cfRule type="expression" dxfId="119" priority="13">
      <formula>MOD(ROW(),2)=0</formula>
    </cfRule>
  </conditionalFormatting>
  <conditionalFormatting sqref="E8 E10 E14:E19">
    <cfRule type="expression" dxfId="118" priority="14">
      <formula>MOD(ROW(),2)=1</formula>
    </cfRule>
  </conditionalFormatting>
  <conditionalFormatting sqref="A13:D13">
    <cfRule type="expression" dxfId="117" priority="15">
      <formula>MOD(ROW(),2)=0</formula>
    </cfRule>
  </conditionalFormatting>
  <conditionalFormatting sqref="E13">
    <cfRule type="expression" dxfId="116" priority="16">
      <formula>MOD(ROW(),2)=0</formula>
    </cfRule>
  </conditionalFormatting>
  <conditionalFormatting sqref="E13">
    <cfRule type="expression" dxfId="115" priority="17">
      <formula>MOD(ROW(),2)=1</formula>
    </cfRule>
  </conditionalFormatting>
  <conditionalFormatting sqref="A9:D9">
    <cfRule type="expression" dxfId="114" priority="9">
      <formula>MOD(ROW(),2)=0</formula>
    </cfRule>
  </conditionalFormatting>
  <conditionalFormatting sqref="A12:D12">
    <cfRule type="expression" dxfId="113" priority="6">
      <formula>MOD(ROW(),2)=0</formula>
    </cfRule>
  </conditionalFormatting>
  <conditionalFormatting sqref="E9">
    <cfRule type="expression" dxfId="112" priority="10">
      <formula>MOD(ROW(),2)=0</formula>
    </cfRule>
  </conditionalFormatting>
  <conditionalFormatting sqref="E9">
    <cfRule type="expression" dxfId="111" priority="11">
      <formula>MOD(ROW(),2)=1</formula>
    </cfRule>
  </conditionalFormatting>
  <conditionalFormatting sqref="E12">
    <cfRule type="expression" dxfId="110" priority="7">
      <formula>MOD(ROW(),2)=0</formula>
    </cfRule>
  </conditionalFormatting>
  <conditionalFormatting sqref="E12">
    <cfRule type="expression" dxfId="109" priority="8">
      <formula>MOD(ROW(),2)=1</formula>
    </cfRule>
  </conditionalFormatting>
  <conditionalFormatting sqref="A11 C11:D11">
    <cfRule type="expression" dxfId="108" priority="3">
      <formula>MOD(ROW(),2)=0</formula>
    </cfRule>
  </conditionalFormatting>
  <conditionalFormatting sqref="E11">
    <cfRule type="expression" dxfId="107" priority="4">
      <formula>MOD(ROW(),2)=0</formula>
    </cfRule>
  </conditionalFormatting>
  <conditionalFormatting sqref="E11">
    <cfRule type="expression" dxfId="106" priority="5">
      <formula>MOD(ROW(),2)=1</formula>
    </cfRule>
  </conditionalFormatting>
  <conditionalFormatting sqref="C17:C18">
    <cfRule type="expression" dxfId="105" priority="1">
      <formula>MOD(ROW(),2)=0</formula>
    </cfRule>
  </conditionalFormatting>
  <hyperlinks>
    <hyperlink ref="A21" r:id="rId1" xr:uid="{479FCBD5-FF2B-4BE7-A8A0-A0B32592DFB7}"/>
  </hyperlinks>
  <pageMargins left="0.7" right="0.7" top="0.75" bottom="0.75" header="0.3" footer="0.3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41B3C-0AE9-4B6F-9B46-F6267F205DF8}">
  <sheetPr>
    <tabColor theme="6" tint="0.59999389629810485"/>
  </sheetPr>
  <dimension ref="A1:E19"/>
  <sheetViews>
    <sheetView workbookViewId="0">
      <selection sqref="A1:E18"/>
    </sheetView>
  </sheetViews>
  <sheetFormatPr defaultRowHeight="15" x14ac:dyDescent="0.25"/>
  <cols>
    <col min="1" max="1" width="36.140625" customWidth="1"/>
    <col min="2" max="2" width="18.85546875" customWidth="1"/>
    <col min="3" max="3" width="23.42578125" customWidth="1"/>
    <col min="4" max="4" width="29.7109375" customWidth="1"/>
    <col min="5" max="5" width="18.85546875" customWidth="1"/>
  </cols>
  <sheetData>
    <row r="1" spans="1:5" ht="60.75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42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43"/>
      <c r="B6" s="43"/>
      <c r="C6" s="43"/>
      <c r="D6" s="43"/>
      <c r="E6" s="43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6.5" customHeight="1" x14ac:dyDescent="0.25">
      <c r="A8" s="10" t="s">
        <v>6</v>
      </c>
      <c r="B8" s="10"/>
      <c r="C8" s="11"/>
      <c r="D8" s="12" t="s">
        <v>21</v>
      </c>
      <c r="E8" s="13">
        <v>80484.320000000007</v>
      </c>
    </row>
    <row r="9" spans="1:5" ht="46.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3083.93</v>
      </c>
    </row>
    <row r="10" spans="1:5" ht="46.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1174.96</v>
      </c>
    </row>
    <row r="11" spans="1:5" ht="46.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14100</v>
      </c>
    </row>
    <row r="12" spans="1:5" ht="46.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13982.64</v>
      </c>
    </row>
    <row r="13" spans="1:5" ht="46.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1960.23</v>
      </c>
    </row>
    <row r="14" spans="1:5" ht="46.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46.5" customHeight="1" x14ac:dyDescent="0.25">
      <c r="A15" s="14" t="s">
        <v>12</v>
      </c>
      <c r="B15" s="14"/>
      <c r="C15" s="15"/>
      <c r="D15" s="15"/>
      <c r="E15" s="16">
        <f>SUM(E8:E14)</f>
        <v>115174.08</v>
      </c>
    </row>
    <row r="16" spans="1:5" ht="46.5" customHeight="1" x14ac:dyDescent="0.25">
      <c r="A16" s="24" t="s">
        <v>24</v>
      </c>
      <c r="B16" s="33"/>
      <c r="C16" s="17"/>
      <c r="D16" s="17"/>
      <c r="E16" s="17"/>
    </row>
    <row r="17" spans="1:5" ht="46.5" customHeight="1" x14ac:dyDescent="0.25">
      <c r="A17" s="33" t="s">
        <v>28</v>
      </c>
      <c r="B17" s="17"/>
      <c r="C17" s="17"/>
      <c r="D17" s="17"/>
      <c r="E17" s="17"/>
    </row>
    <row r="18" spans="1:5" ht="46.5" customHeight="1" x14ac:dyDescent="0.25">
      <c r="A18" s="36" t="s">
        <v>42</v>
      </c>
      <c r="B18" s="17"/>
      <c r="C18" s="17"/>
      <c r="D18" s="17"/>
      <c r="E18" s="17"/>
    </row>
    <row r="19" spans="1:5" x14ac:dyDescent="0.25">
      <c r="A19" s="43"/>
      <c r="B19" s="43"/>
      <c r="C19" s="43"/>
      <c r="D19" s="43"/>
      <c r="E19" s="4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4 C14:D14 A15:D15">
    <cfRule type="expression" dxfId="104" priority="11">
      <formula>MOD(ROW(),2)=0</formula>
    </cfRule>
  </conditionalFormatting>
  <conditionalFormatting sqref="E8 E10 E14:E15">
    <cfRule type="expression" dxfId="103" priority="12">
      <formula>MOD(ROW(),2)=0</formula>
    </cfRule>
  </conditionalFormatting>
  <conditionalFormatting sqref="E8 E10 E14:E15">
    <cfRule type="expression" dxfId="102" priority="13">
      <formula>MOD(ROW(),2)=1</formula>
    </cfRule>
  </conditionalFormatting>
  <conditionalFormatting sqref="A13:D13">
    <cfRule type="expression" dxfId="101" priority="14">
      <formula>MOD(ROW(),2)=0</formula>
    </cfRule>
  </conditionalFormatting>
  <conditionalFormatting sqref="E13">
    <cfRule type="expression" dxfId="100" priority="15">
      <formula>MOD(ROW(),2)=0</formula>
    </cfRule>
  </conditionalFormatting>
  <conditionalFormatting sqref="E13">
    <cfRule type="expression" dxfId="99" priority="16">
      <formula>MOD(ROW(),2)=1</formula>
    </cfRule>
  </conditionalFormatting>
  <conditionalFormatting sqref="A9:D9">
    <cfRule type="expression" dxfId="98" priority="8">
      <formula>MOD(ROW(),2)=0</formula>
    </cfRule>
  </conditionalFormatting>
  <conditionalFormatting sqref="A12:D12">
    <cfRule type="expression" dxfId="97" priority="5">
      <formula>MOD(ROW(),2)=0</formula>
    </cfRule>
  </conditionalFormatting>
  <conditionalFormatting sqref="E9">
    <cfRule type="expression" dxfId="96" priority="9">
      <formula>MOD(ROW(),2)=0</formula>
    </cfRule>
  </conditionalFormatting>
  <conditionalFormatting sqref="E9">
    <cfRule type="expression" dxfId="95" priority="10">
      <formula>MOD(ROW(),2)=1</formula>
    </cfRule>
  </conditionalFormatting>
  <conditionalFormatting sqref="E12">
    <cfRule type="expression" dxfId="94" priority="6">
      <formula>MOD(ROW(),2)=0</formula>
    </cfRule>
  </conditionalFormatting>
  <conditionalFormatting sqref="E12">
    <cfRule type="expression" dxfId="93" priority="7">
      <formula>MOD(ROW(),2)=1</formula>
    </cfRule>
  </conditionalFormatting>
  <conditionalFormatting sqref="A11 C11:D11">
    <cfRule type="expression" dxfId="92" priority="2">
      <formula>MOD(ROW(),2)=0</formula>
    </cfRule>
  </conditionalFormatting>
  <conditionalFormatting sqref="E11">
    <cfRule type="expression" dxfId="91" priority="3">
      <formula>MOD(ROW(),2)=0</formula>
    </cfRule>
  </conditionalFormatting>
  <conditionalFormatting sqref="E11">
    <cfRule type="expression" dxfId="90" priority="4">
      <formula>MOD(ROW(),2)=1</formula>
    </cfRule>
  </conditionalFormatting>
  <hyperlinks>
    <hyperlink ref="A17" r:id="rId1" xr:uid="{B95E82BB-7C4B-4623-994A-C99AE4E03B53}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A1DF2-DD1D-424A-BF45-D1BC40545D91}">
  <sheetPr>
    <tabColor rgb="FF00B050"/>
  </sheetPr>
  <dimension ref="A1:E18"/>
  <sheetViews>
    <sheetView workbookViewId="0">
      <selection sqref="A1:E18"/>
    </sheetView>
  </sheetViews>
  <sheetFormatPr defaultRowHeight="15" x14ac:dyDescent="0.25"/>
  <cols>
    <col min="1" max="1" width="41.5703125" customWidth="1"/>
    <col min="2" max="5" width="24.140625" customWidth="1"/>
  </cols>
  <sheetData>
    <row r="1" spans="1:5" ht="64.5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44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45"/>
      <c r="B6" s="45"/>
      <c r="C6" s="45"/>
      <c r="D6" s="45"/>
      <c r="E6" s="45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52.5" customHeight="1" x14ac:dyDescent="0.25">
      <c r="A8" s="10" t="s">
        <v>6</v>
      </c>
      <c r="B8" s="10"/>
      <c r="C8" s="11"/>
      <c r="D8" s="12" t="s">
        <v>21</v>
      </c>
      <c r="E8" s="13">
        <v>80242.8</v>
      </c>
    </row>
    <row r="9" spans="1:5" ht="52.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>
        <v>707.06</v>
      </c>
    </row>
    <row r="10" spans="1:5" ht="52.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>
        <v>602.22</v>
      </c>
    </row>
    <row r="11" spans="1:5" ht="52.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/>
    </row>
    <row r="12" spans="1:5" ht="52.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13456.1</v>
      </c>
    </row>
    <row r="13" spans="1:5" ht="52.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2102.71</v>
      </c>
    </row>
    <row r="14" spans="1:5" ht="52.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52.5" customHeight="1" x14ac:dyDescent="0.25">
      <c r="A15" s="14" t="s">
        <v>12</v>
      </c>
      <c r="B15" s="14"/>
      <c r="C15" s="15"/>
      <c r="D15" s="15"/>
      <c r="E15" s="16">
        <f>SUM(E8:E14)</f>
        <v>97498.890000000014</v>
      </c>
    </row>
    <row r="16" spans="1:5" ht="52.5" customHeight="1" x14ac:dyDescent="0.25">
      <c r="A16" s="24" t="s">
        <v>24</v>
      </c>
      <c r="B16" s="33"/>
      <c r="C16" s="17"/>
      <c r="D16" s="17"/>
      <c r="E16" s="17"/>
    </row>
    <row r="17" spans="1:5" ht="52.5" customHeight="1" x14ac:dyDescent="0.25">
      <c r="A17" s="33" t="s">
        <v>28</v>
      </c>
      <c r="B17" s="17"/>
      <c r="C17" s="17"/>
      <c r="D17" s="17"/>
      <c r="E17" s="17"/>
    </row>
    <row r="18" spans="1:5" ht="38.25" customHeight="1" x14ac:dyDescent="0.25">
      <c r="A18" s="36" t="s">
        <v>43</v>
      </c>
      <c r="B18" s="17"/>
      <c r="C18" s="17"/>
      <c r="D18" s="17"/>
      <c r="E18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4 C14:D14 A15:D15">
    <cfRule type="expression" dxfId="89" priority="10">
      <formula>MOD(ROW(),2)=0</formula>
    </cfRule>
  </conditionalFormatting>
  <conditionalFormatting sqref="E8 E10 E14:E15">
    <cfRule type="expression" dxfId="88" priority="11">
      <formula>MOD(ROW(),2)=0</formula>
    </cfRule>
  </conditionalFormatting>
  <conditionalFormatting sqref="E8 E10 E14:E15">
    <cfRule type="expression" dxfId="87" priority="12">
      <formula>MOD(ROW(),2)=1</formula>
    </cfRule>
  </conditionalFormatting>
  <conditionalFormatting sqref="A13:D13">
    <cfRule type="expression" dxfId="86" priority="13">
      <formula>MOD(ROW(),2)=0</formula>
    </cfRule>
  </conditionalFormatting>
  <conditionalFormatting sqref="E13">
    <cfRule type="expression" dxfId="85" priority="14">
      <formula>MOD(ROW(),2)=0</formula>
    </cfRule>
  </conditionalFormatting>
  <conditionalFormatting sqref="E13">
    <cfRule type="expression" dxfId="84" priority="15">
      <formula>MOD(ROW(),2)=1</formula>
    </cfRule>
  </conditionalFormatting>
  <conditionalFormatting sqref="A9:D9">
    <cfRule type="expression" dxfId="83" priority="7">
      <formula>MOD(ROW(),2)=0</formula>
    </cfRule>
  </conditionalFormatting>
  <conditionalFormatting sqref="A12:D12">
    <cfRule type="expression" dxfId="82" priority="4">
      <formula>MOD(ROW(),2)=0</formula>
    </cfRule>
  </conditionalFormatting>
  <conditionalFormatting sqref="E9">
    <cfRule type="expression" dxfId="81" priority="8">
      <formula>MOD(ROW(),2)=0</formula>
    </cfRule>
  </conditionalFormatting>
  <conditionalFormatting sqref="E9">
    <cfRule type="expression" dxfId="80" priority="9">
      <formula>MOD(ROW(),2)=1</formula>
    </cfRule>
  </conditionalFormatting>
  <conditionalFormatting sqref="E12">
    <cfRule type="expression" dxfId="79" priority="5">
      <formula>MOD(ROW(),2)=0</formula>
    </cfRule>
  </conditionalFormatting>
  <conditionalFormatting sqref="E12">
    <cfRule type="expression" dxfId="78" priority="6">
      <formula>MOD(ROW(),2)=1</formula>
    </cfRule>
  </conditionalFormatting>
  <conditionalFormatting sqref="A11 C11:D11">
    <cfRule type="expression" dxfId="77" priority="1">
      <formula>MOD(ROW(),2)=0</formula>
    </cfRule>
  </conditionalFormatting>
  <conditionalFormatting sqref="E11">
    <cfRule type="expression" dxfId="76" priority="2">
      <formula>MOD(ROW(),2)=0</formula>
    </cfRule>
  </conditionalFormatting>
  <conditionalFormatting sqref="E11">
    <cfRule type="expression" dxfId="75" priority="3">
      <formula>MOD(ROW(),2)=1</formula>
    </cfRule>
  </conditionalFormatting>
  <hyperlinks>
    <hyperlink ref="A17" r:id="rId1" xr:uid="{C5862294-E30B-4004-8334-43917961D413}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559F2-98BB-4582-9C23-EDB139A850AF}">
  <sheetPr>
    <tabColor theme="2" tint="-9.9978637043366805E-2"/>
  </sheetPr>
  <dimension ref="A1:E18"/>
  <sheetViews>
    <sheetView workbookViewId="0">
      <selection sqref="A1:E20"/>
    </sheetView>
  </sheetViews>
  <sheetFormatPr defaultRowHeight="15" x14ac:dyDescent="0.25"/>
  <cols>
    <col min="1" max="1" width="35.28515625" customWidth="1"/>
    <col min="2" max="2" width="25" customWidth="1"/>
    <col min="3" max="3" width="26.85546875" customWidth="1"/>
    <col min="4" max="4" width="26.140625" customWidth="1"/>
    <col min="5" max="5" width="25.7109375" customWidth="1"/>
  </cols>
  <sheetData>
    <row r="1" spans="1:5" ht="72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46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47"/>
      <c r="B6" s="47"/>
      <c r="C6" s="47"/>
      <c r="D6" s="47"/>
      <c r="E6" s="47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7.25" customHeight="1" x14ac:dyDescent="0.25">
      <c r="A8" s="10" t="s">
        <v>6</v>
      </c>
      <c r="B8" s="10"/>
      <c r="C8" s="11"/>
      <c r="D8" s="12" t="s">
        <v>21</v>
      </c>
      <c r="E8" s="13">
        <v>82305.440000000002</v>
      </c>
    </row>
    <row r="9" spans="1:5" ht="47.2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/>
    </row>
    <row r="10" spans="1:5" ht="47.2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/>
    </row>
    <row r="11" spans="1:5" ht="47.2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/>
    </row>
    <row r="12" spans="1:5" ht="47.2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13580.4</v>
      </c>
    </row>
    <row r="13" spans="1:5" ht="47.2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546.30999999999995</v>
      </c>
    </row>
    <row r="14" spans="1:5" ht="47.2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47.25" customHeight="1" x14ac:dyDescent="0.25">
      <c r="A15" s="14" t="s">
        <v>12</v>
      </c>
      <c r="B15" s="14"/>
      <c r="C15" s="15"/>
      <c r="D15" s="15"/>
      <c r="E15" s="16">
        <f>SUM(E8:E14)</f>
        <v>96820.15</v>
      </c>
    </row>
    <row r="16" spans="1:5" ht="47.25" customHeight="1" x14ac:dyDescent="0.25">
      <c r="A16" s="24" t="s">
        <v>24</v>
      </c>
      <c r="B16" s="33"/>
      <c r="C16" s="17"/>
      <c r="D16" s="17"/>
      <c r="E16" s="17"/>
    </row>
    <row r="17" spans="1:5" ht="47.25" customHeight="1" x14ac:dyDescent="0.25">
      <c r="A17" s="33" t="s">
        <v>28</v>
      </c>
      <c r="B17" s="17"/>
      <c r="C17" s="17"/>
      <c r="D17" s="17"/>
      <c r="E17" s="17"/>
    </row>
    <row r="18" spans="1:5" ht="47.25" customHeight="1" x14ac:dyDescent="0.25">
      <c r="A18" s="36" t="s">
        <v>44</v>
      </c>
      <c r="B18" s="17"/>
      <c r="C18" s="17"/>
      <c r="D18" s="17"/>
      <c r="E18" s="17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4 C14:D14 A15:D15">
    <cfRule type="expression" dxfId="74" priority="10">
      <formula>MOD(ROW(),2)=0</formula>
    </cfRule>
  </conditionalFormatting>
  <conditionalFormatting sqref="E8 E10 E14:E15">
    <cfRule type="expression" dxfId="73" priority="11">
      <formula>MOD(ROW(),2)=0</formula>
    </cfRule>
  </conditionalFormatting>
  <conditionalFormatting sqref="E8 E10 E14:E15">
    <cfRule type="expression" dxfId="72" priority="12">
      <formula>MOD(ROW(),2)=1</formula>
    </cfRule>
  </conditionalFormatting>
  <conditionalFormatting sqref="A13:D13">
    <cfRule type="expression" dxfId="71" priority="13">
      <formula>MOD(ROW(),2)=0</formula>
    </cfRule>
  </conditionalFormatting>
  <conditionalFormatting sqref="E13">
    <cfRule type="expression" dxfId="70" priority="14">
      <formula>MOD(ROW(),2)=0</formula>
    </cfRule>
  </conditionalFormatting>
  <conditionalFormatting sqref="E13">
    <cfRule type="expression" dxfId="69" priority="15">
      <formula>MOD(ROW(),2)=1</formula>
    </cfRule>
  </conditionalFormatting>
  <conditionalFormatting sqref="A9:D9">
    <cfRule type="expression" dxfId="68" priority="7">
      <formula>MOD(ROW(),2)=0</formula>
    </cfRule>
  </conditionalFormatting>
  <conditionalFormatting sqref="A12:D12">
    <cfRule type="expression" dxfId="67" priority="4">
      <formula>MOD(ROW(),2)=0</formula>
    </cfRule>
  </conditionalFormatting>
  <conditionalFormatting sqref="E9">
    <cfRule type="expression" dxfId="66" priority="8">
      <formula>MOD(ROW(),2)=0</formula>
    </cfRule>
  </conditionalFormatting>
  <conditionalFormatting sqref="E9">
    <cfRule type="expression" dxfId="65" priority="9">
      <formula>MOD(ROW(),2)=1</formula>
    </cfRule>
  </conditionalFormatting>
  <conditionalFormatting sqref="E12">
    <cfRule type="expression" dxfId="64" priority="5">
      <formula>MOD(ROW(),2)=0</formula>
    </cfRule>
  </conditionalFormatting>
  <conditionalFormatting sqref="E12">
    <cfRule type="expression" dxfId="63" priority="6">
      <formula>MOD(ROW(),2)=1</formula>
    </cfRule>
  </conditionalFormatting>
  <conditionalFormatting sqref="A11 C11:D11">
    <cfRule type="expression" dxfId="62" priority="1">
      <formula>MOD(ROW(),2)=0</formula>
    </cfRule>
  </conditionalFormatting>
  <conditionalFormatting sqref="E11">
    <cfRule type="expression" dxfId="61" priority="2">
      <formula>MOD(ROW(),2)=0</formula>
    </cfRule>
  </conditionalFormatting>
  <conditionalFormatting sqref="E11">
    <cfRule type="expression" dxfId="60" priority="3">
      <formula>MOD(ROW(),2)=1</formula>
    </cfRule>
  </conditionalFormatting>
  <hyperlinks>
    <hyperlink ref="A17" r:id="rId1" xr:uid="{AE8C242E-AF33-4E48-9795-AA8A401DDC06}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2994C-FDC4-4880-86E4-AF542AABC905}">
  <sheetPr>
    <tabColor theme="9" tint="0.59999389629810485"/>
  </sheetPr>
  <dimension ref="A1:E21"/>
  <sheetViews>
    <sheetView workbookViewId="0">
      <selection sqref="A1:E19"/>
    </sheetView>
  </sheetViews>
  <sheetFormatPr defaultRowHeight="15" x14ac:dyDescent="0.25"/>
  <cols>
    <col min="1" max="1" width="34.7109375" customWidth="1"/>
    <col min="2" max="2" width="17.28515625" customWidth="1"/>
    <col min="3" max="3" width="27" customWidth="1"/>
    <col min="4" max="4" width="28.85546875" customWidth="1"/>
    <col min="5" max="5" width="21.42578125" customWidth="1"/>
  </cols>
  <sheetData>
    <row r="1" spans="1:5" ht="86.25" customHeight="1" thickBot="1" x14ac:dyDescent="0.3">
      <c r="A1" s="58" t="s">
        <v>13</v>
      </c>
      <c r="B1" s="59"/>
      <c r="C1" s="59"/>
      <c r="D1" s="59"/>
      <c r="E1" s="60"/>
    </row>
    <row r="2" spans="1:5" ht="15.75" thickTop="1" x14ac:dyDescent="0.25">
      <c r="A2" s="61" t="s">
        <v>14</v>
      </c>
      <c r="B2" s="62"/>
      <c r="C2" s="19" t="s">
        <v>16</v>
      </c>
      <c r="D2" s="65" t="s">
        <v>18</v>
      </c>
      <c r="E2" s="66"/>
    </row>
    <row r="3" spans="1:5" x14ac:dyDescent="0.25">
      <c r="A3" s="63" t="s">
        <v>15</v>
      </c>
      <c r="B3" s="64"/>
      <c r="C3" s="20" t="s">
        <v>17</v>
      </c>
      <c r="D3" s="67" t="s">
        <v>19</v>
      </c>
      <c r="E3" s="64"/>
    </row>
    <row r="4" spans="1:5" ht="15.75" x14ac:dyDescent="0.25">
      <c r="A4" s="48"/>
      <c r="B4" s="6"/>
      <c r="C4" s="6"/>
      <c r="D4" s="6"/>
      <c r="E4" s="6"/>
    </row>
    <row r="5" spans="1:5" ht="15.75" x14ac:dyDescent="0.25">
      <c r="A5" s="56" t="s">
        <v>0</v>
      </c>
      <c r="B5" s="57"/>
      <c r="C5" s="57"/>
      <c r="D5" s="57"/>
      <c r="E5" s="57"/>
    </row>
    <row r="6" spans="1:5" x14ac:dyDescent="0.25">
      <c r="A6" s="49"/>
      <c r="B6" s="49"/>
      <c r="C6" s="49"/>
      <c r="D6" s="49"/>
      <c r="E6" s="49"/>
    </row>
    <row r="7" spans="1:5" ht="18" x14ac:dyDescent="0.25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</row>
    <row r="8" spans="1:5" ht="41.25" customHeight="1" x14ac:dyDescent="0.25">
      <c r="A8" s="10" t="s">
        <v>6</v>
      </c>
      <c r="B8" s="10"/>
      <c r="C8" s="11"/>
      <c r="D8" s="12" t="s">
        <v>21</v>
      </c>
      <c r="E8" s="13">
        <v>81140.97</v>
      </c>
    </row>
    <row r="9" spans="1:5" ht="41.25" customHeight="1" x14ac:dyDescent="0.25">
      <c r="A9" s="10" t="s">
        <v>6</v>
      </c>
      <c r="B9" s="10" t="str">
        <f t="array" ref="B9">IFERROR(INDEX(#REF!,SMALL(IF(#REF!=rngInvoice,ROW(#REF!)-ROW(#REF!)), ROW(#REF!)), MATCH($B$7,#REF!, 0)),"")</f>
        <v/>
      </c>
      <c r="C9" s="11" t="str">
        <f t="array" ref="C9">IFERROR(INDEX(#REF!,SMALL(IF(#REF!=rngInvoice,ROW(#REF!)-ROW(#REF!)), ROW(#REF!)), MATCH($C$7,#REF!, 0)),"")</f>
        <v/>
      </c>
      <c r="D9" s="12" t="s">
        <v>8</v>
      </c>
      <c r="E9" s="13"/>
    </row>
    <row r="10" spans="1:5" ht="41.25" customHeight="1" x14ac:dyDescent="0.25">
      <c r="A10" s="10" t="s">
        <v>6</v>
      </c>
      <c r="B10" s="10" t="str">
        <f t="array" ref="B10">IFERROR(INDEX(#REF!,SMALL(IF(#REF!=rngInvoice,ROW(#REF!)-ROW(#REF!)), ROW(2:2)), MATCH($B$7,#REF!, 0)),"")</f>
        <v/>
      </c>
      <c r="C10" s="11" t="str">
        <f t="array" ref="C10">IFERROR(INDEX(#REF!,SMALL(IF(#REF!=rngInvoice,ROW(#REF!)-ROW(#REF!)), ROW(2:2)), MATCH($C$7,#REF!, 0)),"")</f>
        <v/>
      </c>
      <c r="D10" s="12" t="s">
        <v>7</v>
      </c>
      <c r="E10" s="13"/>
    </row>
    <row r="11" spans="1:5" ht="41.25" customHeight="1" x14ac:dyDescent="0.25">
      <c r="A11" s="10" t="s">
        <v>6</v>
      </c>
      <c r="B11" s="10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11</v>
      </c>
      <c r="E11" s="13">
        <v>441.44</v>
      </c>
    </row>
    <row r="12" spans="1:5" ht="41.25" customHeight="1" x14ac:dyDescent="0.25">
      <c r="A12" s="10" t="s">
        <v>6</v>
      </c>
      <c r="B12" s="10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22</v>
      </c>
      <c r="E12" s="13">
        <v>13388.25</v>
      </c>
    </row>
    <row r="13" spans="1:5" ht="41.25" customHeight="1" x14ac:dyDescent="0.25">
      <c r="A13" s="10" t="s">
        <v>6</v>
      </c>
      <c r="B13" s="10" t="str">
        <f t="array" ref="B13">IFERROR(INDEX(#REF!,SMALL(IF(#REF!=rngInvoice,ROW(#REF!)-ROW(#REF!)), ROW(1:1)), MATCH($B$7,#REF!, 0)),"")</f>
        <v/>
      </c>
      <c r="C13" s="11" t="str">
        <f t="array" ref="C13">IFERROR(INDEX(#REF!,SMALL(IF(#REF!=rngInvoice,ROW(#REF!)-ROW(#REF!)), ROW(1:1)), MATCH($C$7,#REF!, 0)),"")</f>
        <v/>
      </c>
      <c r="D13" s="12" t="s">
        <v>20</v>
      </c>
      <c r="E13" s="13">
        <v>448.61</v>
      </c>
    </row>
    <row r="14" spans="1:5" ht="41.25" customHeight="1" x14ac:dyDescent="0.25">
      <c r="A14" s="10" t="s">
        <v>9</v>
      </c>
      <c r="B14" s="22">
        <v>18683136487</v>
      </c>
      <c r="C14" s="11" t="s">
        <v>10</v>
      </c>
      <c r="D14" s="12" t="s">
        <v>23</v>
      </c>
      <c r="E14" s="13">
        <v>388</v>
      </c>
    </row>
    <row r="15" spans="1:5" ht="41.25" customHeight="1" x14ac:dyDescent="0.25">
      <c r="A15" s="41" t="s">
        <v>45</v>
      </c>
      <c r="B15" s="26">
        <v>43416900320</v>
      </c>
      <c r="C15" s="27" t="s">
        <v>10</v>
      </c>
      <c r="D15" s="28" t="s">
        <v>26</v>
      </c>
      <c r="E15" s="13">
        <v>9.1</v>
      </c>
    </row>
    <row r="16" spans="1:5" ht="41.25" customHeight="1" x14ac:dyDescent="0.25">
      <c r="A16" s="14" t="s">
        <v>12</v>
      </c>
      <c r="B16" s="14"/>
      <c r="C16" s="15"/>
      <c r="D16" s="15"/>
      <c r="E16" s="16">
        <f>SUM(E8:E15)</f>
        <v>95816.37000000001</v>
      </c>
    </row>
    <row r="17" spans="1:5" ht="41.25" customHeight="1" x14ac:dyDescent="0.25">
      <c r="A17" s="24" t="s">
        <v>24</v>
      </c>
      <c r="B17" s="33"/>
      <c r="C17" s="17"/>
      <c r="D17" s="17"/>
      <c r="E17" s="17"/>
    </row>
    <row r="18" spans="1:5" ht="41.25" customHeight="1" x14ac:dyDescent="0.25">
      <c r="A18" s="33" t="s">
        <v>28</v>
      </c>
      <c r="B18" s="17"/>
      <c r="C18" s="17"/>
      <c r="D18" s="17"/>
      <c r="E18" s="17"/>
    </row>
    <row r="19" spans="1:5" x14ac:dyDescent="0.25">
      <c r="A19" s="36" t="s">
        <v>46</v>
      </c>
      <c r="B19" s="17"/>
      <c r="C19" s="17"/>
      <c r="D19" s="17"/>
      <c r="E19" s="17"/>
    </row>
    <row r="20" spans="1:5" x14ac:dyDescent="0.25">
      <c r="A20" s="49"/>
      <c r="B20" s="49"/>
      <c r="C20" s="49"/>
      <c r="D20" s="49"/>
      <c r="E20" s="49"/>
    </row>
    <row r="21" spans="1:5" x14ac:dyDescent="0.25">
      <c r="A21" s="49"/>
      <c r="B21" s="49"/>
      <c r="C21" s="49"/>
      <c r="D21" s="49"/>
      <c r="E21" s="49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 A10:D10 A16:D16 A14:A15 C14:D15">
    <cfRule type="expression" dxfId="59" priority="10">
      <formula>MOD(ROW(),2)=0</formula>
    </cfRule>
  </conditionalFormatting>
  <conditionalFormatting sqref="E8 E10 E14:E16">
    <cfRule type="expression" dxfId="58" priority="11">
      <formula>MOD(ROW(),2)=0</formula>
    </cfRule>
  </conditionalFormatting>
  <conditionalFormatting sqref="E8 E10 E14:E16">
    <cfRule type="expression" dxfId="57" priority="12">
      <formula>MOD(ROW(),2)=1</formula>
    </cfRule>
  </conditionalFormatting>
  <conditionalFormatting sqref="A13:D13">
    <cfRule type="expression" dxfId="56" priority="13">
      <formula>MOD(ROW(),2)=0</formula>
    </cfRule>
  </conditionalFormatting>
  <conditionalFormatting sqref="E13">
    <cfRule type="expression" dxfId="55" priority="14">
      <formula>MOD(ROW(),2)=0</formula>
    </cfRule>
  </conditionalFormatting>
  <conditionalFormatting sqref="E13">
    <cfRule type="expression" dxfId="54" priority="15">
      <formula>MOD(ROW(),2)=1</formula>
    </cfRule>
  </conditionalFormatting>
  <conditionalFormatting sqref="A9:D9">
    <cfRule type="expression" dxfId="53" priority="7">
      <formula>MOD(ROW(),2)=0</formula>
    </cfRule>
  </conditionalFormatting>
  <conditionalFormatting sqref="A12:D12">
    <cfRule type="expression" dxfId="52" priority="4">
      <formula>MOD(ROW(),2)=0</formula>
    </cfRule>
  </conditionalFormatting>
  <conditionalFormatting sqref="E9">
    <cfRule type="expression" dxfId="51" priority="8">
      <formula>MOD(ROW(),2)=0</formula>
    </cfRule>
  </conditionalFormatting>
  <conditionalFormatting sqref="E9">
    <cfRule type="expression" dxfId="50" priority="9">
      <formula>MOD(ROW(),2)=1</formula>
    </cfRule>
  </conditionalFormatting>
  <conditionalFormatting sqref="E12">
    <cfRule type="expression" dxfId="49" priority="5">
      <formula>MOD(ROW(),2)=0</formula>
    </cfRule>
  </conditionalFormatting>
  <conditionalFormatting sqref="E12">
    <cfRule type="expression" dxfId="48" priority="6">
      <formula>MOD(ROW(),2)=1</formula>
    </cfRule>
  </conditionalFormatting>
  <conditionalFormatting sqref="A11 C11:D11">
    <cfRule type="expression" dxfId="47" priority="1">
      <formula>MOD(ROW(),2)=0</formula>
    </cfRule>
  </conditionalFormatting>
  <conditionalFormatting sqref="E11">
    <cfRule type="expression" dxfId="46" priority="2">
      <formula>MOD(ROW(),2)=0</formula>
    </cfRule>
  </conditionalFormatting>
  <conditionalFormatting sqref="E11">
    <cfRule type="expression" dxfId="45" priority="3">
      <formula>MOD(ROW(),2)=1</formula>
    </cfRule>
  </conditionalFormatting>
  <hyperlinks>
    <hyperlink ref="A18" r:id="rId1" xr:uid="{3BB9BE5D-B3B9-46F0-9855-B811DB468954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2024-07-11T10:31:31Z</cp:lastPrinted>
  <dcterms:created xsi:type="dcterms:W3CDTF">2016-11-01T03:33:07Z</dcterms:created>
  <dcterms:modified xsi:type="dcterms:W3CDTF">2026-01-20T10:47:08Z</dcterms:modified>
</cp:coreProperties>
</file>